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2.xml" ContentType="application/vnd.openxmlformats-officedocument.spreadsheetml.comments+xml"/>
  <Override PartName="/xl/threadedComments/threadedComment2.xml" ContentType="application/vnd.ms-excel.threadedcomments+xml"/>
  <Override PartName="/xl/drawings/drawing2.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meelike.tammemagi\Downloads\"/>
    </mc:Choice>
  </mc:AlternateContent>
  <xr:revisionPtr revIDLastSave="0" documentId="8_{72239B27-B631-4449-B0AC-E55443E47A71}" xr6:coauthVersionLast="47" xr6:coauthVersionMax="47" xr10:uidLastSave="{00000000-0000-0000-0000-000000000000}"/>
  <bookViews>
    <workbookView xWindow="3465" yWindow="3465" windowWidth="21600" windowHeight="11385" xr2:uid="{00000000-000D-0000-FFFF-FFFF00000000}"/>
  </bookViews>
  <sheets>
    <sheet name="Taotlus_küsimustiku kokkuvõte" sheetId="3" r:id="rId1"/>
    <sheet name="Küsimustik" sheetId="1" r:id="rId2"/>
    <sheet name="Tegevuskava vorm" sheetId="6" r:id="rId3"/>
    <sheet name="Küsimustiku juhend" sheetId="4" r:id="rId4"/>
    <sheet name="Hindamisvorm" sheetId="9"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 i="3" l="1"/>
  <c r="R10" i="9"/>
  <c r="R25" i="9"/>
  <c r="R19" i="9"/>
  <c r="R4" i="9"/>
  <c r="N31" i="9"/>
  <c r="J31" i="9"/>
  <c r="F31" i="9"/>
  <c r="N28" i="9"/>
  <c r="J28" i="9"/>
  <c r="F28" i="9"/>
  <c r="N25" i="9"/>
  <c r="O25" i="9" s="1"/>
  <c r="J25" i="9"/>
  <c r="K25" i="9" s="1"/>
  <c r="F25" i="9"/>
  <c r="G25" i="9" s="1"/>
  <c r="N22" i="9"/>
  <c r="J22" i="9"/>
  <c r="F22" i="9"/>
  <c r="N19" i="9"/>
  <c r="O19" i="9" s="1"/>
  <c r="Q19" i="9" s="1"/>
  <c r="J19" i="9"/>
  <c r="K19" i="9" s="1"/>
  <c r="F19" i="9"/>
  <c r="G19" i="9" s="1"/>
  <c r="N16" i="9"/>
  <c r="J16" i="9"/>
  <c r="F16" i="9"/>
  <c r="N13" i="9"/>
  <c r="J13" i="9"/>
  <c r="F13" i="9"/>
  <c r="N10" i="9"/>
  <c r="O10" i="9" s="1"/>
  <c r="Q10" i="9" s="1"/>
  <c r="J10" i="9"/>
  <c r="K10" i="9" s="1"/>
  <c r="F10" i="9"/>
  <c r="N7" i="9"/>
  <c r="J7" i="9"/>
  <c r="F7" i="9"/>
  <c r="N4" i="9"/>
  <c r="O4" i="9" s="1"/>
  <c r="Q4" i="9" s="1"/>
  <c r="J4" i="9"/>
  <c r="K4" i="9" s="1"/>
  <c r="F4" i="9"/>
  <c r="K16" i="6"/>
  <c r="K15" i="6"/>
  <c r="K13" i="6"/>
  <c r="K12" i="6"/>
  <c r="E33" i="3"/>
  <c r="E32" i="3"/>
  <c r="E31" i="3"/>
  <c r="E30" i="3"/>
  <c r="E29" i="3"/>
  <c r="E28" i="3"/>
  <c r="D33" i="3"/>
  <c r="D32" i="3"/>
  <c r="D31" i="3"/>
  <c r="D30" i="3"/>
  <c r="D29" i="3"/>
  <c r="D28" i="3"/>
  <c r="E25" i="3"/>
  <c r="E24" i="3"/>
  <c r="E23" i="3"/>
  <c r="D25" i="3"/>
  <c r="D24" i="3"/>
  <c r="D23" i="3"/>
  <c r="E22" i="3"/>
  <c r="D22" i="3"/>
  <c r="E20" i="3"/>
  <c r="D20" i="3"/>
  <c r="G10" i="9" l="1"/>
  <c r="G4" i="9"/>
  <c r="Q25" i="9"/>
  <c r="E34" i="3"/>
  <c r="D34" i="3"/>
  <c r="D26" i="3"/>
  <c r="E2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tc={988631E3-802F-471E-A064-B47B3CE6C1F6}</author>
    <author>tc={34A3DB40-6A3A-4474-A3C1-2A2D0123D0C1}</author>
  </authors>
  <commentList>
    <comment ref="B12" authorId="0" shapeId="0" xr:uid="{988631E3-802F-471E-A064-B47B3CE6C1F6}">
      <text>
        <t xml:space="preserve">[Threaded comment]
Your version of Excel allows you to read this threaded comment; however, any edits to it will get removed if the file is opened in a newer version of Excel. Learn more: https://go.microsoft.com/fwlink/?linkid=870924
Comment:
    Automaatselt täidetud küsimustiku lahtri D10 infoga
 </t>
      </text>
    </comment>
    <comment ref="D12" authorId="1" shapeId="0" xr:uid="{34A3DB40-6A3A-4474-A3C1-2A2D0123D0C1}">
      <text>
        <t>[Threaded comment]
Your version of Excel allows you to read this threaded comment; however, any edits to it will get removed if the file is opened in a newer version of Excel. Learn more: https://go.microsoft.com/fwlink/?linkid=870924
Comment:
    Automaatselt Küsimustiku lahtrist D10</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tc={F8C18F12-25D1-48A0-A3F3-B904410DCF7E}</author>
  </authors>
  <commentList>
    <comment ref="A17" authorId="0" shapeId="0" xr:uid="{F8C18F12-25D1-48A0-A3F3-B904410DCF7E}">
      <text>
        <t>[Threaded comment]
Your version of Excel allows you to read this threaded comment; however, any edits to it will get removed if the file is opened in a newer version of Excel. Learn more: https://go.microsoft.com/fwlink/?linkid=870924
Comment:
    Täitmisel asendage palun sellel real toodud näide oma tegevustega.</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tc={3BC107B2-6BB3-45B4-B36E-6304F19B8C21}</author>
    <author>tc={041C57DA-EF9C-454A-B3B5-E7071915A73F}</author>
    <author>tc={1DC4761D-3033-4CAF-B176-DD641E9C22A0}</author>
  </authors>
  <commentList>
    <comment ref="H3" authorId="0" shapeId="0" xr:uid="{3BC107B2-6BB3-45B4-B36E-6304F19B8C21}">
      <text>
        <t>[Threaded comment]
Your version of Excel allows you to read this threaded comment; however, any edits to it will get removed if the file is opened in a newer version of Excel. Learn more: https://go.microsoft.com/fwlink/?linkid=870924
Comment:
    HINDAJALE: taotlejat toetav kirjeldav tagasiside, soovitused jms</t>
      </text>
    </comment>
    <comment ref="L3" authorId="1" shapeId="0" xr:uid="{041C57DA-EF9C-454A-B3B5-E7071915A73F}">
      <text>
        <t>[Threaded comment]
Your version of Excel allows you to read this threaded comment; however, any edits to it will get removed if the file is opened in a newer version of Excel. Learn more: https://go.microsoft.com/fwlink/?linkid=870924
Comment:
    HINDAJALE: taotlejat toetav kirjeldav tagasiside, soovitused jms</t>
      </text>
    </comment>
    <comment ref="P3" authorId="2" shapeId="0" xr:uid="{1DC4761D-3033-4CAF-B176-DD641E9C22A0}">
      <text>
        <t>[Threaded comment]
Your version of Excel allows you to read this threaded comment; however, any edits to it will get removed if the file is opened in a newer version of Excel. Learn more: https://go.microsoft.com/fwlink/?linkid=870924
Comment:
    HINDAJALE: taotlejat toetav kirjeldav tagasiside, soovitused jms</t>
      </text>
    </comment>
  </commentList>
</comments>
</file>

<file path=xl/sharedStrings.xml><?xml version="1.0" encoding="utf-8"?>
<sst xmlns="http://schemas.openxmlformats.org/spreadsheetml/2006/main" count="358" uniqueCount="292">
  <si>
    <t>AVALDUS "TERVIST EDENDAV TÖÖKOHT" MÄRGISE KASUTUSÕIGUSE TAOTLEMISEKS</t>
  </si>
  <si>
    <t>Taotleja esindaja nimi (taotluse allkirjastaja):</t>
  </si>
  <si>
    <t>Asutuse nimetus:</t>
  </si>
  <si>
    <t>Registrikood:</t>
  </si>
  <si>
    <t>Juriidiline aadress (ka teised tegutsemiskohad välja tuua):</t>
  </si>
  <si>
    <t xml:space="preserve">Töötajate arv asutuses:	</t>
  </si>
  <si>
    <t>Asutuse peamine tegevusala:</t>
  </si>
  <si>
    <t>Peamised tööga seotud terviseriskid asutuses (nt peamiste töötajaterühmade lõikes)</t>
  </si>
  <si>
    <t xml:space="preserve">Kontaktisiku nimi, telefoni number ja e-posti aadress: </t>
  </si>
  <si>
    <t>Prioriteetne töötajate tervisega seotud tervisevaldkond, mille osas esitame tegevuskava (lisaks vaimset tervist toetava töökeskonna tegevuskavale, nt liikumisaktiivsuse, tasakaalustatud toitumise edendamine, uimastiennetus töökohal vms):</t>
  </si>
  <si>
    <t>Esitan tegevuskava koheseks hindamiseks (jah/ei, esitan hiljemalt 18.03 järgmisel aastal):</t>
  </si>
  <si>
    <t>Soovin osaleda tegevuskava koostamist toetavatel koolitustel (jah/ei, millistel sisuteemadel):</t>
  </si>
  <si>
    <t>Need kokkuvõtvad hinnangud ja joonised täituvad automaatselt pärast töökoha tervisedenduse enesehindamisküsimustiku täitmist töölehel "Küsimustik". Täidetud küsimustik tuleb esitada koos taotlusega.</t>
  </si>
  <si>
    <t>I</t>
  </si>
  <si>
    <t>KOKKUVÕTE ENESEHINDAMISEST</t>
  </si>
  <si>
    <t>Hinnang</t>
  </si>
  <si>
    <t>Olulisus</t>
  </si>
  <si>
    <t>HINNANG seadusest tulenevate nõuete täitmisele</t>
  </si>
  <si>
    <t>II</t>
  </si>
  <si>
    <t xml:space="preserve">Hinnang valdkonna korraldamise osas: </t>
  </si>
  <si>
    <t>ORGANISATSIOONI TOETUS JA TÖÖTAJATE HEAOLU PRIORITEETSUS</t>
  </si>
  <si>
    <t>OLUKORRA KAARDISTUS. ANDMETE KOGUMINE JA ANALÜÜS</t>
  </si>
  <si>
    <t>TEGEVUSKAVA JA HINDAMISE PLANEERIMINE</t>
  </si>
  <si>
    <t>ELLUVIIMINE</t>
  </si>
  <si>
    <t>Keskmine koondhinne</t>
  </si>
  <si>
    <t>III</t>
  </si>
  <si>
    <t>Hinnang valdkonna sisuteemade osas:</t>
  </si>
  <si>
    <t>TOETAVA TÖÖKESKKONNA KUJUNDAMINE (töökorralduslik, organisatsiooni tase)</t>
  </si>
  <si>
    <t>TÖÖTAJATE VAIMSE TERVISE TOETAMINE</t>
  </si>
  <si>
    <t>TASAKAALUSTATUD TOITUMISE TOETAMINE</t>
  </si>
  <si>
    <t>LIIKUMISAKTIIVSUSE TOETAMINE, ERGONOOMIA ARENDAMINE</t>
  </si>
  <si>
    <t>UIMASTITE KASUTAMISE VARAJASE MÄRKAMISE JA LOOBUMISE TOETAMINE (nikotiin, alkohol, narkootikumid jms)</t>
  </si>
  <si>
    <t>KOOSTÖÖ, MUUD TOETAVAD TEGEVUSED</t>
  </si>
  <si>
    <t>Etapp või valdkond</t>
  </si>
  <si>
    <t>Väite nr</t>
  </si>
  <si>
    <t>Töökeskkond, riskianalüüs ja tegevuskava</t>
  </si>
  <si>
    <t>Märgistage ristikesega sobiv kast igas reas või lisage vajadusel täiendav info</t>
  </si>
  <si>
    <t>Lisage siia veergu oma organisatsiooni näiteid</t>
  </si>
  <si>
    <t>Lisage siia veergu hinne enda tegevusele/olukorrale igasse valgesse lahtrisse tabelis</t>
  </si>
  <si>
    <t>Skaalal 1 tähendus</t>
  </si>
  <si>
    <t>Skaalal 5 tähendus</t>
  </si>
  <si>
    <t>Lisage siia veergu hinnang selle ploki olulisusele oma organisatsiooni põhjal</t>
  </si>
  <si>
    <t>JAH</t>
  </si>
  <si>
    <t>EI 
(palun täpsustage G-veerus)</t>
  </si>
  <si>
    <t>OSALISELT TÄIDETUD (palun täpsustage G-veerus)</t>
  </si>
  <si>
    <t>Palun kirjeldage olukorda (näited tegevustest, mis toimivad, mis vajab veel arendamist)</t>
  </si>
  <si>
    <t>1…5 skaalal organisatsiooni hinnang endale</t>
  </si>
  <si>
    <t>1…5 skaalal teemaploki olulisus:
1- teema ei ole üldse oluline meile
5- teema on väga oluline meile</t>
  </si>
  <si>
    <t>Seadusest tulenevate nõuete täitmine (TEIS)</t>
  </si>
  <si>
    <t>Töökeskkonna riskianalüüs ja tegevuskava (kõikide ohutegurite kohta) on koostatud ja asjakohane.</t>
  </si>
  <si>
    <t xml:space="preserve">Töökeskkonna ohutusele ei ole pööratud tähelepanu, riskid on maandamata ning ennetustegevusi pole planeeritud. </t>
  </si>
  <si>
    <t xml:space="preserve">Tööandja on nõuetekohaselt korraldanud töökeskkonna ohutuse. Ennetustegevused ohutuse tagamiseks on läbimõeldud ning süsteemsed. </t>
  </si>
  <si>
    <t>Olemas on töökeskkonnaspetsialist, pädev ettevõtteväline spetsialist või täidab tööandja ise töökeskkonnaspetsialisti kohustusi. Valitud on töökeskkonnavolinik ja tegutsev toimiv töökeskkonnanõukogu.</t>
  </si>
  <si>
    <t xml:space="preserve">Esmaabivahendid asuvad kergesti juurdepääsetavates kohtades. Nähtaval kohal on esmaabiandja nimi ja telefoninumber ja hädaabinumber 112. Töökohal on olemas esmaabiandja koolituse, vajadusel täienduskoolituse, läbinud töötaja. </t>
  </si>
  <si>
    <t>Töötajatele on korraldatud regulaarne tervisekontroll töötervishoiuarsti juures (vastavalt töökeskkonna ohuteguritele või töö laadile).</t>
  </si>
  <si>
    <t xml:space="preserve">Organisatsioonis on korraldatud pidev ja süstemaatiline töökeskkonna sisekontroll, mille tulemused on dokumenteeritud, vajadusel korrigeeritud tegevuskava. </t>
  </si>
  <si>
    <r>
      <t>Kaugtöö tegemisel on sõlmitud kokkulepped ja läbi viidud riskide hindamine kaugt</t>
    </r>
    <r>
      <rPr>
        <sz val="10"/>
        <rFont val="Arial"/>
        <family val="2"/>
      </rPr>
      <t>öökohas.</t>
    </r>
    <r>
      <rPr>
        <sz val="10"/>
        <color rgb="FF000000"/>
        <rFont val="Arial"/>
        <family val="2"/>
      </rPr>
      <t xml:space="preserve"> </t>
    </r>
  </si>
  <si>
    <t>Töötajatele on läbi viidud asjakohane töötervishoiu ja tööohutusalane juhendamine ja väljaõpe.</t>
  </si>
  <si>
    <t xml:space="preserve">Nimetage oma töökeskkonna riskianalüüsist tulenevad peamised riskifaktorid töötajate tervisele: </t>
  </si>
  <si>
    <t>lisage siia peamised riskid</t>
  </si>
  <si>
    <t>Etapp</t>
  </si>
  <si>
    <t xml:space="preserve">Küsimused töötaja tervise ja heaolu toetamise korraldamise osas </t>
  </si>
  <si>
    <t>Töötajate tervisedendus ja heaolu arendamine on selgelt eesmärgistatud, prioriteetne ja kirjalikult kajastatud organisatsiooni dokumentatsioonis (nt strateegilistes arengukavades, töökorralduse reeglid, protsessid, juhised jne).</t>
  </si>
  <si>
    <t xml:space="preserve">Töötajate heaolu ei ole strateegiline prioriteet. Organisatsioonis ei väärtustata ega toetata töötajate tervist ja heaolu järjepidevalt. </t>
  </si>
  <si>
    <t>Organisatsioonis on töötajate tervis ja heaolu strateegiliselt oluline tegevussuund, millel on tagatud jätkusuutlikud ressursid. Valdkonnal on konkreetne vastutaja. Eesmärgid ja prioriteedid on töötajatega koos välja töötatud ja läbi räägitud.</t>
  </si>
  <si>
    <t xml:space="preserve">Juhtkond väärtustab ja toetab töötajate tervise ja heaolu arendamist. </t>
  </si>
  <si>
    <t>Organisatsioonis on seatud töötajate tervise ja heaoluga seotud andmetele põhinevad prioriteedid (riskianalüüsi tulemused, sisend töötajatelt, töötervishoiuarstilt jne) ning nende seadmisel saavad töötajad kaasa rääkida või arvamust avaldada (nt paindlik tööaeg, paindlikud puhkepausid/vaheajad, pere- ja tööelu tasakaalu hoidmine).</t>
  </si>
  <si>
    <t>Töötajate tervise ja heaolu teemadel on konkreetne vastutaja (nt konkreetne töötaja, tiim, tervisemeeskond, töökeskkonnanõukogu).</t>
  </si>
  <si>
    <t>Tervise teemade vastutajale (töötaja, meeskond) on tagatud vajalikud vahendid ja ettevalmistus seda rolli täita (kokkulepitud õigused ja kohustused, eelarve, tööaeg, tagatud info, enesetäiendamise võimalused jmt).</t>
  </si>
  <si>
    <t>Töötajate tervise ja heaoluga seotud sisekommunikatsiooniplaan arvestab organisatsiooni eripärasid  (nt arvestatud on tootmistööliste, muukeelsete töötajate, kaugtööd tegevate töötajatega).</t>
  </si>
  <si>
    <t>Kogutakse süsteemselt andmeid, mis võimaldavad töötajate tervise ja heaolu olukorrast ja vajadustest ülevaadet saada (nt töötajate enesehinnangulised andmed heaolu ja pühendumuse kohta, töökoormuse ja stressitase, puudega või väikelastega töötajate vajadused, nikotiinitoodete tarvitajate osakaal, haiguspäevade keskm arv, tööõnnetuste arv, vms).</t>
  </si>
  <si>
    <t>Tervise ja heaoluga seotud andmete kogumist ei toimu või see on juhuslik. Planeeritavad tegevused ei põhine andmetele.</t>
  </si>
  <si>
    <t>Tervise ja heaolu andmeid kogutakse süsteemselt ning mitmetest erinevatest allikatest ja valdkondadest. Seatud on selged ja mõõdetavad eesmärgid, mis põhinevad olemasolevatel andmetel. Andmeid analüüsitakse tegevuste kavandamiseks.</t>
  </si>
  <si>
    <t>Tööandja küsib ja arvestab töötervishoiuarstilt saadud info ja soovitustega tegevuste planeerimisel ja muudatuste elluviimisel.</t>
  </si>
  <si>
    <r>
      <t xml:space="preserve">Töötajate </t>
    </r>
    <r>
      <rPr>
        <sz val="10"/>
        <rFont val="Arial"/>
        <family val="2"/>
      </rPr>
      <t>heaolu</t>
    </r>
    <r>
      <rPr>
        <sz val="10"/>
        <color rgb="FF000000"/>
        <rFont val="Arial"/>
        <family val="2"/>
      </rPr>
      <t xml:space="preserve"> (tervis, tööalane toimetulek, pühendumus jne) analüüsitakse regulaarselt (vähemalt kord kahe aasta jooksul).</t>
    </r>
  </si>
  <si>
    <t>Töötajad saavad anda jooksvalt tagasisidet ja teha ettepanekuid töökeskkonna ja töökorralduse parandamiseks.</t>
  </si>
  <si>
    <t>Töötajate tervise ja heaolu arendamiseks on koostatud ja töötajatele avalikustatud kinnitatud aastased tegevuseesmärgid (tegevuskava/tööplaan).</t>
  </si>
  <si>
    <t>Tööplaani ei ole.</t>
  </si>
  <si>
    <t xml:space="preserve">Organisatsioonis on koostatud ja avalikustatud selgete mõõdikutega tegevuskava, mida seiratakse regulaarselt. </t>
  </si>
  <si>
    <t xml:space="preserve">Tegevuste mõju või tulemusi hinnatakse (nt küsitlused, intervjuud, analüüsid). </t>
  </si>
  <si>
    <t xml:space="preserve">Tervisedenduse eesmärkide ja tegevuste juurde on määratud olulised töötajate heaoluga seotud mõõdikud, mida regulaarselt jälgitakse (vähemalt kord kahe aasta jooksul). </t>
  </si>
  <si>
    <t xml:space="preserve">Tegevused on integreeritud organisatsiooni igapäevasesse töösse ja on osa tegevusi koordineerivate või elluviivate töötajate igapäevasest tööst. </t>
  </si>
  <si>
    <t>Tegevusi võetakse lisakohustusena ja nende elluviimine ei ole otseselt kellegi vastutus. Juhtkond on passiivne.</t>
  </si>
  <si>
    <t>Tegevused on integreeritud igapäevatöösse. Elluviimisel on jagatud rollid ja vastutus. Juhtkond näitab eeskuju.</t>
  </si>
  <si>
    <r>
      <t>Elluviimisel on optimaalselt kaasatud k</t>
    </r>
    <r>
      <rPr>
        <sz val="10"/>
        <rFont val="Arial"/>
        <family val="2"/>
      </rPr>
      <t>ogu tervise ja heaolu eest vastutav mee</t>
    </r>
    <r>
      <rPr>
        <sz val="10"/>
        <color rgb="FF000000"/>
        <rFont val="Arial"/>
        <family val="2"/>
      </rPr>
      <t xml:space="preserve">skond, jagatud on rollid ja vastutus. </t>
    </r>
  </si>
  <si>
    <t>Kokkulepped ja tegevused on töötajate seas selgelt kommunikeeritud, regulaarselt käsitlusel ja vajadusel ajakohastatud.</t>
  </si>
  <si>
    <t>Juhtkond osaleb aktiivselt tervisedenduse tegevustes ja näitab eeskuju.</t>
  </si>
  <si>
    <t>Valdkond</t>
  </si>
  <si>
    <t>Küsimused töötajate tervise ja heaolu sisuteemade osas</t>
  </si>
  <si>
    <t>1…5 skaalal hinnang endale</t>
  </si>
  <si>
    <t xml:space="preserve">Juhtkond ja kõik juhid rakendavad positiivset juhtimisstiili ja tagavad heaolu toetava tööõhkkonna (osapoolte kaasatus, avatus ideedele ja koostööle, toetavad ja lugupidavad suhted, tunnustamine jne) </t>
  </si>
  <si>
    <t xml:space="preserve">Töötajat toetava psühhosotsiaalse töökeskkonna loomise ja arendamisega ei tegeleta. Toetavad tegevused, sh juhtimispraktikad ei ole süsteemsed ega järjepidevad. </t>
  </si>
  <si>
    <t xml:space="preserve">Organisatsioonis on võetud kasutusele erinevad meetmed (sh juhtimispraktikad), et tagada töötajatele toetav ja turvaline töökeskkond.   Töötajat toetavad tegevused on läbimõeldud ja järjepidevad. </t>
  </si>
  <si>
    <t>Organisatsioonil on ühiselt läbi räägitud põhimõtted ja käitumisjuhised negatiivse mõjuga käitumise ärahoidmiseks ja selliste juhtumitega tegelemiseks  (nt töökiusu, diskrimineerimise jms vältimiseks, juhtumitest teada andmine).</t>
  </si>
  <si>
    <t xml:space="preserve">Juhid (sh keskastmejuhid) on koolitatud psühhosotsiaalse töökeskkonna ja toimetuleku teemades ning oskavad vastavalt käituda (nt juhid on osalenud vaimse tervise esmaabi vmt koolitusel, oskavad märgata läbipõlemise tunnuseid jne). </t>
  </si>
  <si>
    <t xml:space="preserve">Organisatsioonis on välja kujundatud töötajatele toetava tagasiside andmise- ja tunnustussüsteem. </t>
  </si>
  <si>
    <t>Usaldusväärne vaimset tervist toetav info, kuhu abi saamiseks pöörduda, on organisatsioonis kõigile töötajatele teada ja abi on kergesti kättesaadav.</t>
  </si>
  <si>
    <t>Lisaks eeltoodule võib kirjeldada oma organisatsiooni täiendavat hea praktika näidet või väljatöötatud põhimõtet.</t>
  </si>
  <si>
    <t>Siia võib lisada oma organisatsiooni näite, mida eelnevalt polnud välja toodud.</t>
  </si>
  <si>
    <t>Töötajatelt uuritakse regulaarselt hinnangut tema vaimset tervist ja turvalist töökeskkonda mõjutavate tegurite osas (nt töökoormusele, töösuhetele tagasiside, diskrimineerimise, töökiusu, vägivallaohu vms esinemine).</t>
  </si>
  <si>
    <t xml:space="preserve">Töötajate tööalast toimetulekut ei toetata, tööstressi reguleerimisega ei tegeleta. Töötajatel ei ole võimalusi eneseabioskuste omandamiseks või arendamiseks. </t>
  </si>
  <si>
    <t>Töötajate tööalane toimetulek on toetatud. Pakutakse (töö)stressi reguleerimise ja eneseabi oskute arendamise võimalusi. Töötajad on kaasatud otsuste tegemisse ja arvestatud on erinevate töötajate vajadustega.</t>
  </si>
  <si>
    <t>Töötajate ametialane areng on tööandja poolt toetatud ja töötajatele pakutakse tööalast toimetulekut toetavaid teenuseid (nt töönõustamine, supervisioon, coaching, mentorlus, kovisioon, SOS-tiim, tööpartner).</t>
  </si>
  <si>
    <t xml:space="preserve">Kõigil töötajatel on võimalik vaimset tervist toetavaid pädevusi arendada, sh koolituste ja erinevate koostöövõimaluste kaudu. </t>
  </si>
  <si>
    <t>Töötajatel on võimalik osaleda organisatsiooni ühistunnet suurendavatel sündmustel.</t>
  </si>
  <si>
    <t>Kirjeldage oma organisatsiooni hea praktika näidet või väljatöötatud põhimõtet, mis aitab läbipõlemist ennetada.</t>
  </si>
  <si>
    <t>Regulaarselt on uuritud töötajate ootusi ja vajadusi toitumise osas töökohal (nt ühisüritustele registreerumisel vms).</t>
  </si>
  <si>
    <t>Töötajatele tagatud tingimused toitumiseks ei ole piisavad. Toetavad tegevused ei ole süsteemsed ega järjepidevad. Tingimuste arendamisel ei ole töötajaid piisavalt kaasatud ega nende vajadustega arvestatud.</t>
  </si>
  <si>
    <t xml:space="preserve">Töötajatele on loodud nende ootustele ja vajadustele vastavad tasakaalustatud toitumist võimaldavad tingimused. Toetavad tegevused on läbimõeldud ja järjepidevad. </t>
  </si>
  <si>
    <t>Tagatud on kaasavõetud toidu säilitamise, soojendamise võimalused.</t>
  </si>
  <si>
    <t>Kõigile töötajatele on tagatud piisav aeg söömiseks (vähemalt 30 minutit 8-tunnise tööpäeva kohta, pikemates vahetustes täiendav puhkepaus einestamiseks).</t>
  </si>
  <si>
    <t>Toitlustusteenuse pakkuja (nt töökohal tegutsev, tööle tellitav totlustaja, toidu- või joogiautomaadid) võimaldab tasakaalustatud, mitmekesist ja võimalikult taskukohast menüüd.</t>
  </si>
  <si>
    <t xml:space="preserve">Organisatsioon tegeleb süsteemselt tasakaalustatud toitumist toetavate teadmiste ja oskuste kujundamisega.  </t>
  </si>
  <si>
    <t>Regulaarselt on uuritud töötajate ootusi ja vajadusi liikumisvõimaluste osas (sh erivajadustega, krooniste haigustega seotud vajadused).</t>
  </si>
  <si>
    <t>Töötajatele tagatud tingimused füüsiliseks aktiivsuseks ja/või lõõgastuspausideks ei ole piisavad. Toetavad tegevused ei ole süsteemsed ega järjepidevad. Tingimuste arendamisel ei ole töötajaid kaasatud ega nende vajadustega arvestatud.</t>
  </si>
  <si>
    <t xml:space="preserve"> Tingimuste arendamisel on töötajad kaasatud ja arvestatud erinevate vajadustega, sh töö iseloomuga. Töötajatele on tagatud nende ootustele ja vajadustele vastavad tingimused aktiivsuse ja/või lõõgastuspauside võimaldamiseks. Toetavad tegevused on läbimõeldud ja järjepidevad.</t>
  </si>
  <si>
    <t>Töökohta on mugav ja turvaline liikuda, võimalusel vabas õhus ja aktiivselt (nt jalgsi, rattaga, ühistranspordiga).</t>
  </si>
  <si>
    <t>Töökohad ja kasutatavad töövahendid on ergonoomilised ja seadistatud võimalikult individuaalsetele vajadustele vastavalt.</t>
  </si>
  <si>
    <t xml:space="preserve">Töö- ja olmekeskkond (nt puhkeruumid) on kujundatud organisatsiooni töö iseloomu arvestavalt liikumist ja/või lõõgastust toetavaks (nt printimiskeskused on koondatud, siseterviserada, vaiksem ruum lõõgastumiseks, lamamisvõimalus, võimlemisnurk vahenditega). </t>
  </si>
  <si>
    <t>Töökorralduse reeglites on kokkulepitud töötajate liikumisaktiivsuse toetamise kord (nt täiendavad liikumis- või lõõgastuspausid tööaja sees).</t>
  </si>
  <si>
    <t>Kasutusele on võetud tööandjapoolne toetussüsteem kõigi töötajate liikumisvõimaluste toetamiseks, arvestades töötajate vajadusi (nt Stebby vm sarnased lahendused, tasuta trennid organisatsioonis).</t>
  </si>
  <si>
    <t>Organisatsioon tegeleb süsteemselt töötajate füüsilise aktiivsuse olulisust toetavate teadmiste kujundamisega.</t>
  </si>
  <si>
    <t>Lisaks eeltoodule võib kirjeldada oma organisatsiooni täiendavat hea praktika näidet või väljatöötatud põhimõtteid.</t>
  </si>
  <si>
    <t>Kaardistatud on töötajate hoiakuid ja käitumist ning hinnatud probleeme seoses uimastite tarvitamisega (sh tubaka- ja nikotiinitooted, alkohol, narkootilised ained).</t>
  </si>
  <si>
    <t xml:space="preserve">Uimastitega seotud probleemide ennetuse, varajase märkamisega töökeskkonnas ja lahenduste võimaldamisega ei tegeleta. </t>
  </si>
  <si>
    <t>Uimastega seotud probleemide ennetuse ja varajase märkamise tegevused on läbimõeldud ja järjepidevad. Otsuste tegemisel on kaasatud töötajaid. Organisatsioon võimaldab toetust nõustamis- ja/või loobumisteenustel osalemiseks ning vastav info on töötajatele kergesti kättesaadav.</t>
  </si>
  <si>
    <t>Kõigile töötajatele on tagatud tubakasaastest (sh e-sigaretiga kaasnevast saastest) puhas õhk töökohas.</t>
  </si>
  <si>
    <t xml:space="preserve">Organisatsiooni koosviibimiste kultuur kolleegide ja klientidega ei soosi uimastite tarvitamist (nt ühiste sündmuste tähistamisel alkoholi tarvitamine või pakkumine tööandja poolt). </t>
  </si>
  <si>
    <t xml:space="preserve">Usaldusväärne info uimastitega seotud probleemide märkamiseks ja abi saamiseks (nt nõustamiskeskuste info, psühholoogiline nõustamise, loobumist toetavate meetmete ja programmide kohta) on kergesti kättesaadav. Koostatud ja avaldatud on käitumisjuhend uimastiprobleemidega tegelemiseks.  </t>
  </si>
  <si>
    <t xml:space="preserve">Organisatsioon võimaldab töötajatele toetust narkootiliste ainete tarvitamisest loobumisel (nt tööandja toetus nikotiinasendusravile, loobumisprogrammides osalemise võimaldamine tööajast, täiendava nõustamise või psühholoogise abi võimaldamine). </t>
  </si>
  <si>
    <t>Lisaks eeltoodule võib kirjeldada oma organisatsiooni täiendavat hea praktika näidet või rakendatud põhimõtteid.</t>
  </si>
  <si>
    <t>Tervise ja heaolu osas tehakse koostööd organisatsiooniväliste partneritega (nt kogukonnad, kohalikud omavalitsused, MTÜd)?</t>
  </si>
  <si>
    <t xml:space="preserve">Koostöö väliste partneritega või täiendavad tegevused puuduvad. </t>
  </si>
  <si>
    <r>
      <t>Terviseteemadel tehakse koostööd väliste partneritega ja/või leitakse täiendavaid võimalusi töötajate heaolu toetamiseks.</t>
    </r>
    <r>
      <rPr>
        <b/>
        <sz val="10"/>
        <rFont val="Arial"/>
        <family val="2"/>
      </rPr>
      <t xml:space="preserve"> Organisatsiooni on hinnatud töötajate heaoluga seotud märgise ja /või tunnustusega. </t>
    </r>
  </si>
  <si>
    <r>
      <t>Organisatsioonil on töötajate heaoluga seotud märgiseid</t>
    </r>
    <r>
      <rPr>
        <sz val="10"/>
        <color rgb="FF0000FF"/>
        <rFont val="Arial"/>
        <family val="2"/>
      </rPr>
      <t xml:space="preserve"> </t>
    </r>
    <r>
      <rPr>
        <sz val="10"/>
        <color rgb="FF000000"/>
        <rFont val="Arial"/>
        <family val="2"/>
      </rPr>
      <t xml:space="preserve">ja/või tunnustusi või on need taotlemisel? (Peresõbraliku, mitmekesise tööandja jms märgised, TET võrgustik, ISO 45001 jne). </t>
    </r>
  </si>
  <si>
    <t xml:space="preserve">Tervise ja heaolu parendamiseks rakendatakse mõnda teaduspõhist ennetusprogrammi või -tegevust (nt uimastitega seonduvalt, positiivsete peresuhete toetuseks jmt).                                                                                                                     </t>
  </si>
  <si>
    <t>Tehtud on täiendavaid analüüse ja ennetustegevusi töötajate heaolu toetavates valdkondades (nt sõeluuringute jm tervishoiuteenuste tellimine töökohale, vaktsineerimise toetamine).</t>
  </si>
  <si>
    <t>Töökoha tervisedenduse tegevuskava koostamise soovitused</t>
  </si>
  <si>
    <r>
      <t xml:space="preserve">1. Olukorra analüüs ja järeldused ehk hinnang olukorrale
</t>
    </r>
    <r>
      <rPr>
        <i/>
        <sz val="11"/>
        <color rgb="FF000000"/>
        <rFont val="Calibri"/>
        <family val="2"/>
      </rPr>
      <t xml:space="preserve">Kasutage analüüsimiseks erinevaid võimalusi ja metoodikat (nt  enesehindamisvahend, riskianalüüs, sisehindamine,töötervishoiuarsti tagasiside, rahulolu-uuringud vms uuringud töötajate seas, statistika jms), mis aitavad välja selgitada peamised probleemid ja/või arenguvajadused tervise ja heaolu valdkonnas. Kui neid andmeid ei ole, siis tuleks kavandada andmete kogumine ja analüüs.
</t>
    </r>
  </si>
  <si>
    <r>
      <t xml:space="preserve">2. Arenguvajadused
</t>
    </r>
    <r>
      <rPr>
        <sz val="11"/>
        <color theme="1"/>
        <rFont val="Calibri"/>
        <family val="2"/>
        <scheme val="minor"/>
      </rPr>
      <t>Valige meeskonnaga tervise- ja heaoluvaldkonnad ning nendes selgunud arenguvajadused, millega planeerite edasi tegeleda. Püstitage eesmärgid ja vajadusel määratlege tulemuslikkuse näitajad</t>
    </r>
    <r>
      <rPr>
        <b/>
        <sz val="11"/>
        <color theme="1"/>
        <rFont val="Calibri"/>
        <family val="2"/>
        <scheme val="minor"/>
      </rPr>
      <t xml:space="preserve">.
Märgise programmi raames on arengufookuses kaks teemat.
Fookusteema 1. Töötajate vaimset tervist toetav töökeskkonna kujundamine </t>
    </r>
    <r>
      <rPr>
        <sz val="11"/>
        <color theme="1"/>
        <rFont val="Calibri"/>
        <family val="2"/>
        <scheme val="minor"/>
      </rPr>
      <t>(üleasutuselised või üksusesisesed töökorralduslikud arengud, mis ennetavad töökeskkonnas psühhosotsiaalsete riskide esinemist)</t>
    </r>
    <r>
      <rPr>
        <b/>
        <sz val="11"/>
        <color theme="1"/>
        <rFont val="Calibri"/>
        <family val="2"/>
        <scheme val="minor"/>
      </rPr>
      <t xml:space="preserve">
Fookusteema 2. Valige tegevusvaldkond, mis on oluline teie asutuse töötajate tervise ja heaolu arenguks </t>
    </r>
    <r>
      <rPr>
        <sz val="11"/>
        <color theme="1"/>
        <rFont val="Calibri"/>
        <family val="2"/>
        <scheme val="minor"/>
      </rPr>
      <t>(nt liikumise (sh ergonoomia), tasakaalustatud toitumise edendamine, uimastiennetus)</t>
    </r>
  </si>
  <si>
    <r>
      <t xml:space="preserve">3. Püstitage eesmärgid
</t>
    </r>
    <r>
      <rPr>
        <sz val="11"/>
        <color theme="1"/>
        <rFont val="Calibri"/>
        <family val="2"/>
        <scheme val="minor"/>
      </rPr>
      <t>Eesmärk peab keskenduma tulemusele, mitte tegevusele, olema prioriteetne, mõõdetav, saavutatav, ajaliselt piiritletud ja töötajate poolt aktsepteeritud. Eesmärk tuleb seada mõlema fookusteema osas, millele esitate tegevuskava.</t>
    </r>
  </si>
  <si>
    <r>
      <t>4. Mõõdikud ehk tulemuslikkuse näitajad</t>
    </r>
    <r>
      <rPr>
        <sz val="11"/>
        <color theme="1"/>
        <rFont val="Calibri"/>
        <family val="2"/>
        <scheme val="minor"/>
      </rPr>
      <t xml:space="preserve">
Mõõdikute abil on meeskonnal võimalik hinnata asutuse tervisevaldkonnas läbiviidud tegevuste mõju. Tulemuslikkuse näitaja kaudu mõõdetakse arengut, hinnatakse eesmärgini jõudmist. Eesmärgi saavutamiseks tehakse mõõtmisi (seiratakse) näitajaid tegevusperioodi (kestel ja) lõpus, mistõttu on mõistlik tegevusplaanis arvestada ka uuringute/küsitluste läbiviimise ajaga. Mõõdikud tuleb ära näidata samuti mõlema fookusteema osas eraldi.</t>
    </r>
  </si>
  <si>
    <r>
      <rPr>
        <b/>
        <sz val="11"/>
        <color rgb="FF000000"/>
        <rFont val="Calibri"/>
      </rPr>
      <t xml:space="preserve">5. Koostage tegevuskava
</t>
    </r>
    <r>
      <rPr>
        <sz val="11"/>
        <color rgb="FF000000"/>
        <rFont val="Calibri"/>
      </rPr>
      <t>Tervisekäitumise kujundamisel on tõhusamad mitmekomponendilised tegevused, mille käigus jagatakse teadmisi ja toetatakse oskuste omandamist, tõstatakse motivatsiooni, kujundatakse turvalist ja tervist toetavat keskkonda. Planeerige eesmärkide täitmiseks tegevused järgmiseks kolmeks aastaks.  Oluline on, et tegevuskava oleks terviklik, kõik osad omavahel seotud ja planeeritud tegevused aitavad eesmärke saavutada ning sobivad asutuse töötajatele (sihtgrupile). Tulemuslikuma tegevuse jaoks on oluline kaasata töötajaid, sh uurides ja arvestades töötajate vajadustega, kogudes töötajatelt sisendit. Tegevuste valikul pidage silmas, et oleks valik tegevusi, mis sobivad erinevatele sihtgruppidele (nt vanus, iga, tegevuslik eelistus). Mõelge läbi tegevuste teostamise aeg ja vastutajad, koostööpartnerid ja muu, mida vajalikuks peate. Tegevuskavas palun  pöörake tähelepanu ja tooge välja tegevused, kuidas tööandja poolt on tagatud vastutajate ja kaasatud osapoolte areng ja toetamine tegevuskava elluviimiseks (nt teadmiste andmine, piisav aeg tegevuste ettevalmistamiseks, järeltegevusteks jms tugi, et tegevuskava saaks täidetud ja oleks jätkusuutlik).</t>
    </r>
  </si>
  <si>
    <r>
      <rPr>
        <b/>
        <sz val="11"/>
        <color rgb="FF000000"/>
        <rFont val="Calibri"/>
        <scheme val="minor"/>
      </rPr>
      <t xml:space="preserve">6. Tulemuslikkuse hindamine ja tegevuskava uuendamine 
</t>
    </r>
    <r>
      <rPr>
        <sz val="11"/>
        <color rgb="FF000000"/>
        <rFont val="Calibri"/>
        <scheme val="minor"/>
      </rPr>
      <t xml:space="preserve">Hindamine on protsess, mille käigus annate hinnangu tegevusele (nt kord aastas) ja selle mõjule (nt kolme aasta järel). Hindamisel arvestate eesmärkide juures välja toodud konkreetseid mõõdikuid.
Leppige meeskonnaga kokku tervise tegevuskava hindamise meetodid ja uuendamise tihedus. Vähemalt kord aastas  analüüsige tegevuskava täitmist püstitatud eesmärkidele ja kavandatud tegevustele vastavalt (kas eesmärk on endiselt oluline, kuidas on õnnestunud tegevused ellu viia jne). </t>
    </r>
  </si>
  <si>
    <t>TEGEVUSKAVA 
(tuleb esitada märgise taotlemise tingimustes märgitud tähtajaks)</t>
  </si>
  <si>
    <t>Palume taotlejal täita tegevuskavad mõlemas fookusteemas, sisestades vajadusel juurde ridu.</t>
  </si>
  <si>
    <t>Üldandmed (töötajate arv ja koosseis, keskmine vanus jne):</t>
  </si>
  <si>
    <t>Kirjeldage siin lahtris palun oma töötajaskonda (arv, koosseis peamiste töökohtade osas, keskmine vanus jms olulisem info). See info võimaldab hindajatel aru saada, kuidas planeeritud tegevused sobivad töötajaskonna profiiliga.</t>
  </si>
  <si>
    <t>Tegevuskava koostajad (meeskond):</t>
  </si>
  <si>
    <t xml:space="preserve">Kirjeldage palun siin lahtris lühidalt tervisedenduse enesehindamise ja tegevuskava koostamise protsessi ning kolleegide kaasatust. See info võimaldab hindajatel aru saada, kas või kui suures ulatuses on tervisedenduses kaasatud töötajad ja juhtkond, kuidas on toimunud koostöö. </t>
  </si>
  <si>
    <t>VALIKULAHTER:</t>
  </si>
  <si>
    <t xml:space="preserve">Fookusteema 1 </t>
  </si>
  <si>
    <t>Vaimset tervist toetava töökeskkonna kujundamine</t>
  </si>
  <si>
    <t>Soovi korral sõnastage palun siin lahtris täpsemalt tegevusvaldkond.</t>
  </si>
  <si>
    <t>Tasakaalustatud toitumise toetamine</t>
  </si>
  <si>
    <t xml:space="preserve">Eesmärk 1.  </t>
  </si>
  <si>
    <t>Nimetage siin lahtris palun peamine/peamised eemärgid
Näide: Töötajatele vaimset tervist toetavate tugiteenuste kättesaadavuse parandamine töökohasiseselt ja -väliselt</t>
  </si>
  <si>
    <t>Liikumisaktiivsuse toetamine</t>
  </si>
  <si>
    <t>Mõõdik 1. 
Mõõdik 2 (soovi korral, kui on mitu mõõdikut)</t>
  </si>
  <si>
    <t>Mõõdiku 1 baasväärtus (hetkeolukord, näitaja)</t>
  </si>
  <si>
    <t>Kirjeldage siin lahtris palun valitud mõõdiku hetkeolukorra näitajat.  
Näide: töötajate üldine rahulolu indeks ... % (Allikas: 2023. a töötajate rahulolu uuring)</t>
  </si>
  <si>
    <t>Palun kirjeldage siin lahtris soovi korral mõõdiku 2 hetkeolukorra näitajat.  
Näide: töötajate ootuste ja vajaduste kaardistamine puudub</t>
  </si>
  <si>
    <t>Mõõdiku 2 sihtväärtus (soovitud muutus, olukord)</t>
  </si>
  <si>
    <t>Kirjeldage siin lahtris palun valitud mõõdiku tuleviku olukorra näitajat.
Näide: töötajate üldine rahulolu indeks ... % (Allikas: ... a töötajate rahulolu uuring)</t>
  </si>
  <si>
    <t xml:space="preserve">Palun kirjeldage siin lahtris soovi korral mõõdiku 2 tuleviku olukorra näitajat.
Näide: on loodud töötajate vajaduste ja ootuste kaardistamise süsteem </t>
  </si>
  <si>
    <t>Uimastite kasutamise varajane märkamine ja loobumise toetamine</t>
  </si>
  <si>
    <t>Tegevused eesmärgi täitmiseks 
(märgise kasutamise aastate kaupa)</t>
  </si>
  <si>
    <t>Teostamise aeg, sagedus, vajadusel 
täpsustav tegevus
Esimene aasta</t>
  </si>
  <si>
    <t>Teostamise aeg, sagedus, vajadusel 
täpsustav tegevus
Teine aasta</t>
  </si>
  <si>
    <t>Teostamise aeg, sagedus, vajadusel 
täpsustav tegevus
Kolmas aasta</t>
  </si>
  <si>
    <t>Vastutaja</t>
  </si>
  <si>
    <t>Kaasatavad osapooled</t>
  </si>
  <si>
    <t>Muu, täpsustage palun</t>
  </si>
  <si>
    <r>
      <rPr>
        <b/>
        <sz val="11"/>
        <color rgb="FF000000"/>
        <rFont val="Calibri"/>
        <family val="2"/>
      </rPr>
      <t>Tegevus 1.1</t>
    </r>
    <r>
      <rPr>
        <sz val="11"/>
        <color rgb="FF000000"/>
        <rFont val="Calibri"/>
        <family val="2"/>
      </rPr>
      <t xml:space="preserve"> Nimetage/kirjeldage lühidalt tegevust
Näide: 
Tegevus 1.1 Andmete kogumine ja analüüsimine. </t>
    </r>
  </si>
  <si>
    <t xml:space="preserve">Näide:
Töötajate vaimse tervise ja heaolu enesehinnangu küsitlus ja analüüs (kord aastas, sihtrühmana kõik töötajad). 
</t>
  </si>
  <si>
    <t>Näide:
Töötajate vaimse tervise ja heaolu enesehinnangu küsitlus ja analüüs (kord aastas, kõik töötajad).
Regulaarsete 1:1 vestluste läbiviimise süsteemi väljatöötamine ning rakendamine kõigis osakondades.</t>
  </si>
  <si>
    <t>Näide:
Töötajate vaimse tervise ja heaolu enesehinnangu küsitlus ja analüüs.
Regulaarsete 1:1 vestluste läbiviimine.
Töötajate rahulolu uuring. 
Tegevused suunatud kõigile töötajatele.</t>
  </si>
  <si>
    <t>Näide: 
personalijuht</t>
  </si>
  <si>
    <t>Näide:
tervisemeeskonnaliikmed, osakondade juhid</t>
  </si>
  <si>
    <r>
      <t xml:space="preserve">Tegevus 1.2. </t>
    </r>
    <r>
      <rPr>
        <sz val="11"/>
        <color rgb="FF000000"/>
        <rFont val="Calibri"/>
        <family val="2"/>
      </rPr>
      <t>Nimetage/kirjeldage tegevust</t>
    </r>
  </si>
  <si>
    <r>
      <rPr>
        <b/>
        <sz val="11"/>
        <color rgb="FF000000"/>
        <rFont val="Calibri"/>
        <family val="2"/>
      </rPr>
      <t>Tegevus 1.3</t>
    </r>
    <r>
      <rPr>
        <sz val="11"/>
        <color rgb="FF000000"/>
        <rFont val="Calibri"/>
        <family val="2"/>
      </rPr>
      <t>. Nimetage/kirjeldage tegevust</t>
    </r>
  </si>
  <si>
    <t>…võite lisada ridu juurde vastavalt vajadusele</t>
  </si>
  <si>
    <t>Tegevuste SEIRE (aastate lõikes)</t>
  </si>
  <si>
    <t>Aasta lõikes arengu võrdlemine tegevusplaaniga. Olude või keskkonnamuutusega arvestamine, vastavalt vajadustele muudatuste tegemine edasises tegevusplaanis.</t>
  </si>
  <si>
    <t>Fookusteema 2 enesehindamisvahendist (valik rippmenüüst):</t>
  </si>
  <si>
    <t xml:space="preserve">Palun põhjendage, miks valisite just selle fookusteema		
</t>
  </si>
  <si>
    <t xml:space="preserve">Eesmärk 2. </t>
  </si>
  <si>
    <t>Nimetage siin lahtris palun peamine/peamised eemärgid</t>
  </si>
  <si>
    <t xml:space="preserve">Kirjeldage siin lahtris palun valitud mõõdiku hetkeolukorra näitajat.  
</t>
  </si>
  <si>
    <t xml:space="preserve">Palun kirjeldage siin lahtris soovi korral mõõdiku 2 hetkeolukorra näitajat.  </t>
  </si>
  <si>
    <t>Mõõdiku 1 sihtväärtus (soovitud muutus, olukord)</t>
  </si>
  <si>
    <t>Kirjeldage siin lahtris palun valitud mõõdiku tuleviku olukorra näitajat.</t>
  </si>
  <si>
    <t>Palun kirjeldage siin lahtris soovi korral mõõdiku 2 tuleviku olukorra näitajat.</t>
  </si>
  <si>
    <t>Tegevused eesmärgi täitmiseks</t>
  </si>
  <si>
    <r>
      <t xml:space="preserve">Tegevus 2.1 </t>
    </r>
    <r>
      <rPr>
        <sz val="11"/>
        <color theme="1"/>
        <rFont val="Calibri"/>
        <family val="2"/>
        <scheme val="minor"/>
      </rPr>
      <t>Nimetage/kirjeldage tegevust</t>
    </r>
  </si>
  <si>
    <r>
      <t xml:space="preserve">Tegevus 2.2 </t>
    </r>
    <r>
      <rPr>
        <sz val="11"/>
        <color theme="1"/>
        <rFont val="Calibri"/>
        <family val="2"/>
        <scheme val="minor"/>
      </rPr>
      <t>Nimetage/kirjeldage tegevust</t>
    </r>
  </si>
  <si>
    <r>
      <t xml:space="preserve">Tegevus 2.3 </t>
    </r>
    <r>
      <rPr>
        <sz val="11"/>
        <color theme="1"/>
        <rFont val="Calibri"/>
        <family val="2"/>
        <scheme val="minor"/>
      </rPr>
      <t>Nimetage/kirjeldage tegevust</t>
    </r>
  </si>
  <si>
    <t>Töökoha tervisedenduse enesehindamisvahend</t>
  </si>
  <si>
    <t>Milleks?</t>
  </si>
  <si>
    <t>Hindamisvahend töölehel "Küsimustik" on loodud abiks tööandjale, et siduda terviklikumaks nii tööohutuse kui tervisedenduse põhiprotsessi ja juhtimise küsimused kui ka sisutegevused põhiliste valdkondade lõikes.</t>
  </si>
  <si>
    <t>Kellele?</t>
  </si>
  <si>
    <t>Tööandja vaatest on see tööriist organisatsiooni enda jaoks, et saada ülevaade oma organisatsiooni tervisedenduse protsessist ja tegevustest töötajate heaolu ja tervise suunal. "Tervist edendav töökoht" märgise raames enesehindamise tulemusi välised partnerid ei hinda.</t>
  </si>
  <si>
    <t>Küsimustik on mõeldud täitmiseks organisatsioonis tegutsevale tervisetiimile, juhtkonnale, töökeskkonna nõukogule vms meeskonnale, kes vastutab töötajate heaoluga seotud tegevuste kavandamise ja elluviimise eest. Objektiivsema ülevaate saab, kui täitmisel osalevad kõigi oluliste osapoolte esindajad (nii töötajad kui juhtkond).</t>
  </si>
  <si>
    <t>Kuidas?</t>
  </si>
  <si>
    <t xml:space="preserve">Täitmisel tuleb lisada ristike iga väite sobivasse lahtrisse (Jah/Ei/Osaliselt täidetud). Iga teemaploki lõikes lisage oma organisatsiooni näited või olulisem taustainfo olukorra kirjelduse veergu (veerg G), nt mis teil juba toimib, mis vajab veel arendamist või on plaanis. Saate eraldi välja tuua oma organisatsiooni head näited või praktikad. Alateemade lõikes tuleb anda numbriline hinnang skaalal 1 – 5 oma senisele tegevusele või olukorrale (veerg H) ning selle teema olulisusele (veerg K). Hindamiskriteeriumid on lisatud skaala otstesse, et oleks lihtsam kujundada oma hinnangut.
</t>
  </si>
  <si>
    <t xml:space="preserve">Kokkuvõtlikud joonised teie hinnangutest tekivad taotluse töölehele. Küsimustiku täitmine aitab läbi mõelda senist olukorda ja analüüsida, millised on veel võimalused või arengukohad töötajate heaolu ja tervist toetava keskkonna kujundamiseks teie organisatsioonis. </t>
  </si>
  <si>
    <t>MÕISTED:</t>
  </si>
  <si>
    <t>Heaolu (Wellbeing)</t>
  </si>
  <si>
    <t>Inimese vaimsete, füüsiliste, materiaalsete, sotsiaalsete ja kultuuriliste vajaduste rahuldatus, millega kaasnevad võimalused ennast teostada ning oma püüdlusi ja eesmärke realiseerida</t>
  </si>
  <si>
    <t>Tervisesõnastik (tai.ee)</t>
  </si>
  <si>
    <t>Tervisedendus</t>
  </si>
  <si>
    <t>Protsess, mis võimaldab inimestel suurendada kontrolli oma tervise üle ning tugevdada seeläbi oma tervist.</t>
  </si>
  <si>
    <t>Üldpõhimõtted | Terviseinfo</t>
  </si>
  <si>
    <t>Töökoha tervisedendus</t>
  </si>
  <si>
    <t>Protsess, mille eesmärk on tervist väärtustava ja tervislikke eluviise soodustava töökeskkonna loomine</t>
  </si>
  <si>
    <t>https://www.terviseinfo.ee/et/tervise-edendamine/tookohal</t>
  </si>
  <si>
    <t>Organisatsioon</t>
  </si>
  <si>
    <t>Juriidilisest isikust avalik-õiguslik ja eraõiguslik organisatsioonid (eraettevõte, MTÜ/SA, avaliku sektori asutus)</t>
  </si>
  <si>
    <t xml:space="preserve">Alusmaterjaliks: </t>
  </si>
  <si>
    <t>WHO juhendid, soovitused</t>
  </si>
  <si>
    <t>https://www.who.int/publications</t>
  </si>
  <si>
    <t>NICE guidelines (National Institute for Health and Care Excellence):</t>
  </si>
  <si>
    <t>Recommendations | Workplace health: management practices | Guidance | NICE</t>
  </si>
  <si>
    <t>European Network for Worklpace Health Promotion:</t>
  </si>
  <si>
    <t>https://www.enwhp.org/?i=portal.en.tools-questionnaires-and-guidance</t>
  </si>
  <si>
    <t xml:space="preserve">Küsimustiku koostas Tervise Arengu Instituut koostöös Tööinspektsiooni, Sotsiaalministeeriumi ja paikkonna ekspertrühmaga. </t>
  </si>
  <si>
    <t>Hindamisvorm (täidavad hindajad)</t>
  </si>
  <si>
    <t>Hindamiskategooriad</t>
  </si>
  <si>
    <t>Kategooria kriteeriumide tähendus</t>
  </si>
  <si>
    <t xml:space="preserve">Hindaja 1 </t>
  </si>
  <si>
    <t xml:space="preserve">Hindaja 2 </t>
  </si>
  <si>
    <t xml:space="preserve">Hindaja 3 </t>
  </si>
  <si>
    <t>Kommentaarid taotlusele</t>
  </si>
  <si>
    <t>Hinnang valikust (rippmenüü)</t>
  </si>
  <si>
    <t>Punktid</t>
  </si>
  <si>
    <t>Kategooria keskmine  tulemus</t>
  </si>
  <si>
    <t>Kommentaar</t>
  </si>
  <si>
    <t>Tegevuskava integreeritus</t>
  </si>
  <si>
    <t>1 Tegevuskava üldiselt</t>
  </si>
  <si>
    <t xml:space="preserve">0 Tegevuskava ei ole või on vaid osaliselt esitatud, puudub kohustusliku või vabalt valitud fookusteema tegevuskava </t>
  </si>
  <si>
    <t xml:space="preserve">1) </t>
  </si>
  <si>
    <t xml:space="preserve">2) </t>
  </si>
  <si>
    <t xml:space="preserve">3) </t>
  </si>
  <si>
    <t>1 Tegevuskava on olemas mõlema fookusteema osas, esineb vähest arusaamatust vajaliku info leidmisega</t>
  </si>
  <si>
    <t>2 Tegevuskava on olemas mõlema fookusteema osas ja selles on kogu vajaminev info selgelt hinnatav ja seondatav enesehindamise tulemustega</t>
  </si>
  <si>
    <t>2 Töötajate ja juhtkonna kaasatus</t>
  </si>
  <si>
    <r>
      <t>0 Kaasatuse aspekti ei ole võimalik hinnata või tegevuskava on koostatud osapooli kaasama</t>
    </r>
    <r>
      <rPr>
        <sz val="10"/>
        <rFont val="Calibri"/>
        <family val="2"/>
      </rPr>
      <t>ta (mikroettevõtte puhul peab seda oluliselt kaaluma)</t>
    </r>
  </si>
  <si>
    <t>1 Töötajad ja juhtkond on tegevuskava koostamisse kaasatud</t>
  </si>
  <si>
    <t>2 Töötajate (sh erineva haavatavusega) ja juhtkonna aktiivne kaasatus tegevuskava koostamisel on läbimõeldud ja süsteemne (on läbi mõeldud, kuidas ja keda kaasatakse)</t>
  </si>
  <si>
    <t>Eesmärgid ja mõõdikud</t>
  </si>
  <si>
    <t>3 Eesmärkide arusaadavus ja seosed enesehindamisega</t>
  </si>
  <si>
    <t>0 Tegevuskavas ei kajastu selgeid ega konkreetseid eesmärke või on välja toodud arenguvajadused ei ole kooskõlas tervisedenduse enesehindamisega</t>
  </si>
  <si>
    <t xml:space="preserve">1 Tegevuskavas seatud eesmärgid on seotud asutuse enesehindamisega, vähesel määral on ebaselgust </t>
  </si>
  <si>
    <t>2 Tegevuskavas on väljatoodud enesehindamisega hästi haakuvad konkreetsed ja selged eesmärgid</t>
  </si>
  <si>
    <t>4 Tulemuslikkuse mõõdikud</t>
  </si>
  <si>
    <t>0 Ei ole ühtegi tulemusmõõdikut või mõõdikud ei ole asjakohased ega mõõdetavad</t>
  </si>
  <si>
    <t>1 On olemas mõned asjalikohased tulemusmõõdikud, osale on olemas paremad alternatiivid</t>
  </si>
  <si>
    <t xml:space="preserve">2 On asjakohased tulemusmõõdikud, mis on eesmärkidest lähtuvad ja võimaldavad hinnata planeeritud tulemuse saavutamist </t>
  </si>
  <si>
    <t>5 Tegevuste sisu ja seos eesmärkidega</t>
  </si>
  <si>
    <t>0 On olulised lahknevused planeeritud tegevuste ja seatud eesmärkide saavutamise vahel või tegevusi ei ole kirjeldatud piisavalt selgelt, et hinnangut anda</t>
  </si>
  <si>
    <t>1 Enamik tegevusi on üsna hästi kirjeldatud ja eesmärkidega seostatud, mõned kohad vajavad täpsustamist</t>
  </si>
  <si>
    <t>2 Kõik tegevused on selgelt ja konkreetselt kirjeldatud, eesmärkidega seotud ja läbimõeldud (mida, millal, kuidas, kelle poolt ja kellele tehakse)</t>
  </si>
  <si>
    <t>Andmetele tuginemine</t>
  </si>
  <si>
    <t>6 Tegevuste mõju</t>
  </si>
  <si>
    <t>0 Suures osas on plaanitud tegevusi, mis ei ole mõjusad või on näidanud pigem kahjulikku mõju (eriti silmas pidades haavatavat sihtrühma, nt liialdamisele, hirmutamisele põhinevad tegevused)</t>
  </si>
  <si>
    <t xml:space="preserve">1  Tegevustes keskendutakse peamiselt info andmisele või üksiktegevusele, vähem on uskumuste ja hoiakute kujundamist </t>
  </si>
  <si>
    <t>2 Plaanitakse ellu viia tegevusi, mis suure tõenäosusega omavad positiivset mõju töötajate uskumustele, hoiakutele ja mõjutavad tema käitumist, sh keskkonda on kohandatud eesmärki toetavaks</t>
  </si>
  <si>
    <t>7 Tegevuste sobivus sihtrühmale (töötajaskonnale)</t>
  </si>
  <si>
    <r>
      <t>0 Esineb suuri probleeme tegevuste s</t>
    </r>
    <r>
      <rPr>
        <sz val="10"/>
        <rFont val="Calibri"/>
        <family val="2"/>
      </rPr>
      <t>obivuse osas või sihtrühma ei ole piisavalt kirjeldatud, et hinnangut anda</t>
    </r>
  </si>
  <si>
    <t>1 Enamik tegevusi tunduvad olevat sihtrühmale sobivad, sihtrühma kohta kogutakse andmeid</t>
  </si>
  <si>
    <t>2 Planeeritud tegevused võtavad arvesse sihtrühma eripärasid (keel, vanus, sugu, kultuur, töötamise keskkond, erivajadused jms)</t>
  </si>
  <si>
    <t>Rakendamine</t>
  </si>
  <si>
    <t>8 Ajakava</t>
  </si>
  <si>
    <t>0 Puudub ajakava või ajakava ei ole realistlik</t>
  </si>
  <si>
    <t>3)</t>
  </si>
  <si>
    <t>1 Ajakava on suures osas realistlik, mõningad kohad vajavad täpsustamist või ümber mõtlemist</t>
  </si>
  <si>
    <t>2 Ajakava on iga tegevuse vaatest realistlik. Pikemaajaliste tegevuste puhul on välja toodud etapid</t>
  </si>
  <si>
    <t>9 Vastutajad</t>
  </si>
  <si>
    <t>0 Puudub info vastutavate ja kaasatud osapoolte osas (mikroettevõtte puhul peab seda oluliselt kaaluma)</t>
  </si>
  <si>
    <t>1 Enamiku tegevuste puhul on vastutus jaotatud, kuid mõningate tegevuste puhul on vaja rohkem selgust või toetub vaid üksiku töötaja tegevusele</t>
  </si>
  <si>
    <t>2 Tegevuskava määratleb iga tegevuse juures selgelt ära vastutaja, seotud partnerid ning nende osaluse. Leitud on piisavalt võimalusi teha meeskonnatööd</t>
  </si>
  <si>
    <t>10 Vastutajate vajaduste toetamine</t>
  </si>
  <si>
    <t>0 Tegevuskava elluviimiseks olulise inimressursi ehk tegevuskava elluviijate (nt tervisega tegelev tiim või arendatav tugimeeskond) olemasolu ja arendamise kohta infot ei ole</t>
  </si>
  <si>
    <t>1 Infot inimressursi olemasolu, täiendõppe ja toetamise osas on, kuid mõningates kohtades oleks vaja rohkem selgust</t>
  </si>
  <si>
    <t>2 Tegevuskavas on välja toodud tegevused, mis toetavad tegevuskava elluviimist ja ellu viijaid (nt täiendõpe, piisav aeg, toetus jms), mis tagab inimressursi arengu ja tegevuste järjepidevuse</t>
  </si>
  <si>
    <t>Taustainfo:</t>
  </si>
  <si>
    <t>Hindamisvormi aluseks oli kogukondade tegevuskavade hindamisvahend, mille koostamisel olid järgmised allikad:</t>
  </si>
  <si>
    <t>1) EDPQS Toolkit 2: Quality Assessment Checklist https://www.emcdda.europa.eu/drugs-library/european-drug-prevention-quality-standards-edpqs-toolkit-2-self-assessment-and-reflection_en</t>
  </si>
  <si>
    <r>
      <rPr>
        <sz val="11"/>
        <color rgb="FF000000"/>
        <rFont val="Calibri"/>
      </rPr>
      <t xml:space="preserve">2) The Community Tool Box by the Center for Community Health and Development at the University of Kansas </t>
    </r>
    <r>
      <rPr>
        <u/>
        <sz val="11"/>
        <color rgb="FF1155CC"/>
        <rFont val="Calibri"/>
      </rPr>
      <t>https://ctb.ku.edu/en/best-change-processes/developing-and-using-strategic/checklist</t>
    </r>
  </si>
  <si>
    <t>Küsimusi on täiendatud ja kohandatud tervikliku tegevusplaani hindamiseks mitte üksikute tegevuste hindamiseks.</t>
  </si>
  <si>
    <t>Palume taotlejal täita taotluse alljärgnevad valged lahtrid</t>
  </si>
  <si>
    <r>
      <t xml:space="preserve">Soovime taotleda "Tervist edendav töökoht" märgise kasutusõigust. 
Allkirjastamisega kinnitan, et olen tutvunud märgise taotlemise ja kasutamise tingimustega veebilehel: https://www.terviseinfo.ee/et/tervise-edendamine/tookohal/tet-margis
Märgise kasutusõiguse kinnituse saamisel kohustume täitma märgise kasutamise tingimusi.
Kinnitan, et taotluses ja enesehindamise küsimustikus esitatud andmed organisatsiooni kohta on tõesed.
</t>
    </r>
    <r>
      <rPr>
        <sz val="16"/>
        <color rgb="FF000000"/>
        <rFont val="Calibri"/>
      </rPr>
      <t>/Allkirjastatud digitaalselt/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</si>
</sst>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7" x14ac:knownFonts="1">
    <font>
      <sz val="11"/>
      <color theme="1"/>
      <name val="Calibri"/>
      <family val="2"/>
      <scheme val="minor"/>
    </font>
    <font>
      <b/>
      <sz val="10"/>
      <color rgb="FF000000"/>
      <name val="Arial"/>
      <family val="2"/>
    </font>
    <font>
      <sz val="10"/>
      <color rgb="FF000000"/>
      <name val="Arial"/>
      <family val="2"/>
    </font>
    <font>
      <b/>
      <sz val="11"/>
      <color theme="1"/>
      <name val="Calibri"/>
      <family val="2"/>
      <scheme val="minor"/>
    </font>
    <font>
      <sz val="10"/>
      <name val="Arial"/>
      <family val="2"/>
    </font>
    <font>
      <sz val="11"/>
      <color theme="1"/>
      <name val="Calibri"/>
      <family val="2"/>
      <scheme val="minor"/>
    </font>
    <font>
      <b/>
      <sz val="11"/>
      <color rgb="FF000000"/>
      <name val="Arial"/>
      <family val="2"/>
    </font>
    <font>
      <sz val="10"/>
      <color theme="1"/>
      <name val="Arial"/>
      <family val="2"/>
    </font>
    <font>
      <sz val="10"/>
      <color rgb="FF0000FF"/>
      <name val="Arial"/>
      <family val="2"/>
    </font>
    <font>
      <b/>
      <sz val="10"/>
      <color rgb="FF0070C0"/>
      <name val="Arial"/>
      <family val="2"/>
    </font>
    <font>
      <u/>
      <sz val="11"/>
      <color theme="10"/>
      <name val="Calibri"/>
      <family val="2"/>
      <scheme val="minor"/>
    </font>
    <font>
      <sz val="11"/>
      <color theme="1"/>
      <name val="Symbol"/>
      <family val="1"/>
      <charset val="2"/>
    </font>
    <font>
      <b/>
      <i/>
      <sz val="10"/>
      <color rgb="FFFF0000"/>
      <name val="Arial"/>
      <family val="2"/>
    </font>
    <font>
      <b/>
      <sz val="11"/>
      <name val="Calibri"/>
      <family val="2"/>
    </font>
    <font>
      <b/>
      <sz val="10"/>
      <name val="Arial"/>
      <family val="2"/>
    </font>
    <font>
      <sz val="8"/>
      <color rgb="FF000000"/>
      <name val="Arial"/>
      <family val="2"/>
    </font>
    <font>
      <i/>
      <sz val="10"/>
      <name val="Arial"/>
      <family val="2"/>
    </font>
    <font>
      <b/>
      <sz val="14"/>
      <color theme="1"/>
      <name val="Calibri"/>
      <family val="2"/>
      <scheme val="minor"/>
    </font>
    <font>
      <b/>
      <sz val="12"/>
      <color theme="1"/>
      <name val="Calibri"/>
      <family val="2"/>
      <scheme val="minor"/>
    </font>
    <font>
      <i/>
      <sz val="10"/>
      <color rgb="FFFF0000"/>
      <name val="Arial"/>
      <family val="2"/>
    </font>
    <font>
      <i/>
      <sz val="10"/>
      <color rgb="FF000000"/>
      <name val="Arial"/>
      <family val="2"/>
    </font>
    <font>
      <sz val="11"/>
      <color theme="1"/>
      <name val="Calibri"/>
      <family val="2"/>
      <charset val="186"/>
      <scheme val="minor"/>
    </font>
    <font>
      <b/>
      <sz val="16"/>
      <color theme="1"/>
      <name val="Calibri"/>
      <family val="2"/>
      <charset val="186"/>
      <scheme val="minor"/>
    </font>
    <font>
      <b/>
      <sz val="11"/>
      <color rgb="FFFF0000"/>
      <name val="Calibri"/>
      <family val="2"/>
      <charset val="186"/>
      <scheme val="minor"/>
    </font>
    <font>
      <b/>
      <sz val="11"/>
      <color theme="1"/>
      <name val="Calibri"/>
      <family val="2"/>
      <charset val="186"/>
      <scheme val="minor"/>
    </font>
    <font>
      <b/>
      <sz val="14"/>
      <color theme="1"/>
      <name val="Calibri"/>
      <family val="2"/>
      <charset val="186"/>
      <scheme val="minor"/>
    </font>
    <font>
      <b/>
      <i/>
      <sz val="12"/>
      <color theme="1"/>
      <name val="Calibri"/>
      <family val="2"/>
      <scheme val="minor"/>
    </font>
    <font>
      <u/>
      <sz val="11"/>
      <color theme="10"/>
      <name val="Calibri"/>
      <family val="2"/>
      <charset val="186"/>
      <scheme val="minor"/>
    </font>
    <font>
      <sz val="10"/>
      <color rgb="FF000000"/>
      <name val="Calibri"/>
      <family val="2"/>
    </font>
    <font>
      <sz val="10"/>
      <color theme="1"/>
      <name val="Calibri"/>
      <family val="2"/>
      <scheme val="minor"/>
    </font>
    <font>
      <sz val="11"/>
      <color rgb="FFFF0000"/>
      <name val="Calibri"/>
      <family val="2"/>
      <scheme val="minor"/>
    </font>
    <font>
      <b/>
      <sz val="11"/>
      <color rgb="FF000000"/>
      <name val="Calibri"/>
      <family val="2"/>
      <scheme val="minor"/>
    </font>
    <font>
      <sz val="11"/>
      <color rgb="FF444444"/>
      <name val="Calibri"/>
      <family val="2"/>
      <scheme val="minor"/>
    </font>
    <font>
      <b/>
      <sz val="14"/>
      <color rgb="FF000000"/>
      <name val="Calibri"/>
      <family val="2"/>
      <scheme val="minor"/>
    </font>
    <font>
      <b/>
      <sz val="11"/>
      <color rgb="FF000000"/>
      <name val="Calibri"/>
      <family val="2"/>
    </font>
    <font>
      <sz val="11"/>
      <color rgb="FF000000"/>
      <name val="Calibri"/>
      <family val="2"/>
    </font>
    <font>
      <sz val="11"/>
      <color theme="1"/>
      <name val="Calibri"/>
      <family val="2"/>
    </font>
    <font>
      <b/>
      <sz val="16"/>
      <color theme="1"/>
      <name val="Calibri"/>
      <family val="2"/>
    </font>
    <font>
      <sz val="14"/>
      <color theme="1"/>
      <name val="Calibri"/>
      <family val="2"/>
    </font>
    <font>
      <b/>
      <sz val="14"/>
      <color theme="1"/>
      <name val="Calibri"/>
      <family val="2"/>
    </font>
    <font>
      <sz val="16"/>
      <color theme="1"/>
      <name val="Calibri"/>
      <family val="2"/>
    </font>
    <font>
      <sz val="12"/>
      <color theme="1"/>
      <name val="Calibri"/>
      <family val="2"/>
    </font>
    <font>
      <b/>
      <sz val="12"/>
      <color theme="1"/>
      <name val="Calibri"/>
      <family val="2"/>
    </font>
    <font>
      <b/>
      <sz val="16"/>
      <color rgb="FF000000"/>
      <name val="Calibri"/>
      <family val="2"/>
    </font>
    <font>
      <b/>
      <sz val="12"/>
      <color rgb="FF000000"/>
      <name val="Calibri"/>
      <family val="2"/>
      <scheme val="minor"/>
    </font>
    <font>
      <sz val="11"/>
      <color rgb="FF444444"/>
      <name val="Calibri"/>
      <family val="2"/>
      <charset val="1"/>
    </font>
    <font>
      <i/>
      <sz val="11"/>
      <color rgb="FF000000"/>
      <name val="Calibri"/>
      <family val="2"/>
    </font>
    <font>
      <i/>
      <sz val="11"/>
      <color rgb="FF000000"/>
      <name val="Calibri"/>
      <family val="2"/>
      <charset val="186"/>
      <scheme val="minor"/>
    </font>
    <font>
      <i/>
      <sz val="11"/>
      <color rgb="FF000000"/>
      <name val="Calibri"/>
      <family val="2"/>
      <scheme val="minor"/>
    </font>
    <font>
      <sz val="10"/>
      <color rgb="FF000000"/>
      <name val="Calibri"/>
      <family val="2"/>
      <charset val="186"/>
      <scheme val="minor"/>
    </font>
    <font>
      <b/>
      <i/>
      <sz val="12"/>
      <color rgb="FF000000"/>
      <name val="Calibri"/>
      <family val="2"/>
      <scheme val="minor"/>
    </font>
    <font>
      <b/>
      <sz val="10"/>
      <color theme="1"/>
      <name val="Calibri"/>
      <family val="2"/>
      <scheme val="minor"/>
    </font>
    <font>
      <b/>
      <sz val="16"/>
      <name val="Calibri"/>
      <family val="2"/>
    </font>
    <font>
      <i/>
      <sz val="16"/>
      <color theme="3"/>
      <name val="Calibri"/>
      <family val="2"/>
    </font>
    <font>
      <i/>
      <sz val="11"/>
      <color theme="3"/>
      <name val="Calibri"/>
      <family val="2"/>
    </font>
    <font>
      <b/>
      <sz val="11"/>
      <color theme="1"/>
      <name val="Calibri"/>
    </font>
    <font>
      <sz val="11"/>
      <color theme="1"/>
      <name val="Calibri"/>
    </font>
    <font>
      <u/>
      <sz val="11"/>
      <color rgb="FF1155CC"/>
      <name val="Calibri"/>
    </font>
    <font>
      <sz val="11"/>
      <color rgb="FF000000"/>
      <name val="Calibri"/>
    </font>
    <font>
      <sz val="10"/>
      <color rgb="FF000000"/>
      <name val="Calibri"/>
    </font>
    <font>
      <sz val="10"/>
      <color theme="0" tint="-4.9989318521683403E-2"/>
      <name val="Calibri"/>
      <family val="2"/>
      <scheme val="minor"/>
    </font>
    <font>
      <b/>
      <sz val="11"/>
      <color theme="0" tint="-4.9989318521683403E-2"/>
      <name val="Calibri"/>
      <family val="2"/>
      <scheme val="minor"/>
    </font>
    <font>
      <sz val="11"/>
      <color theme="0" tint="-4.9989318521683403E-2"/>
      <name val="Calibri"/>
      <family val="2"/>
      <scheme val="minor"/>
    </font>
    <font>
      <b/>
      <sz val="11"/>
      <color rgb="FF000000"/>
      <name val="Calibri"/>
    </font>
    <font>
      <sz val="10"/>
      <name val="Calibri"/>
      <family val="2"/>
      <scheme val="minor"/>
    </font>
    <font>
      <i/>
      <sz val="10"/>
      <name val="Calibri"/>
      <family val="2"/>
      <scheme val="minor"/>
    </font>
    <font>
      <sz val="10"/>
      <name val="Calibri"/>
      <family val="2"/>
      <charset val="186"/>
      <scheme val="minor"/>
    </font>
    <font>
      <sz val="10"/>
      <color rgb="FF000000"/>
      <name val="Calibri"/>
      <family val="2"/>
      <scheme val="minor"/>
    </font>
    <font>
      <b/>
      <sz val="11"/>
      <color rgb="FF000000"/>
      <name val="Calibri"/>
      <scheme val="minor"/>
    </font>
    <font>
      <sz val="10"/>
      <name val="Calibri"/>
      <family val="2"/>
    </font>
    <font>
      <b/>
      <sz val="10"/>
      <color rgb="FF000000"/>
      <name val="Calibri"/>
      <family val="2"/>
      <scheme val="minor"/>
    </font>
    <font>
      <b/>
      <sz val="11"/>
      <name val="Calibri"/>
      <family val="2"/>
      <scheme val="minor"/>
    </font>
    <font>
      <sz val="11"/>
      <color rgb="FF000000"/>
      <name val="Calibri"/>
      <scheme val="minor"/>
    </font>
    <font>
      <i/>
      <sz val="11"/>
      <color rgb="FF000000"/>
      <name val="Calibri"/>
      <charset val="1"/>
    </font>
    <font>
      <b/>
      <i/>
      <sz val="11"/>
      <color rgb="FF000000"/>
      <name val="Calibri"/>
      <family val="2"/>
      <scheme val="minor"/>
    </font>
    <font>
      <b/>
      <sz val="16"/>
      <color rgb="FF000000"/>
      <name val="Calibri"/>
    </font>
    <font>
      <sz val="16"/>
      <color rgb="FF000000"/>
      <name val="Calibri"/>
    </font>
  </fonts>
  <fills count="12">
    <fill>
      <patternFill patternType="none"/>
    </fill>
    <fill>
      <patternFill patternType="gray125"/>
    </fill>
    <fill>
      <patternFill patternType="solid">
        <fgColor theme="6" tint="0.79998168889431442"/>
        <bgColor indexed="64"/>
      </patternFill>
    </fill>
    <fill>
      <patternFill patternType="solid">
        <fgColor theme="6" tint="0.79998168889431442"/>
        <bgColor rgb="FFFFF2CC"/>
      </patternFill>
    </fill>
    <fill>
      <patternFill patternType="solid">
        <fgColor theme="6" tint="0.79998168889431442"/>
        <bgColor rgb="FFFFFFFF"/>
      </patternFill>
    </fill>
    <fill>
      <patternFill patternType="solid">
        <fgColor rgb="FFF5A727"/>
        <bgColor rgb="FFFFC000"/>
      </patternFill>
    </fill>
    <fill>
      <patternFill patternType="solid">
        <fgColor rgb="FFF5A727"/>
        <bgColor indexed="64"/>
      </patternFill>
    </fill>
    <fill>
      <patternFill patternType="solid">
        <fgColor theme="0"/>
        <bgColor indexed="64"/>
      </patternFill>
    </fill>
    <fill>
      <patternFill patternType="solid">
        <fgColor rgb="FFFF99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4.9989318521683403E-2"/>
        <bgColor rgb="FF000000"/>
      </patternFill>
    </fill>
  </fills>
  <borders count="1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diagonal/>
    </border>
    <border>
      <left style="thin">
        <color rgb="FF000000"/>
      </left>
      <right/>
      <top/>
      <bottom/>
      <diagonal/>
    </border>
    <border>
      <left style="thin">
        <color indexed="64"/>
      </left>
      <right/>
      <top/>
      <bottom/>
      <diagonal/>
    </border>
    <border>
      <left/>
      <right/>
      <top style="thin">
        <color rgb="FF000000"/>
      </top>
      <bottom style="thin">
        <color rgb="FF000000"/>
      </bottom>
      <diagonal/>
    </border>
    <border>
      <left/>
      <right style="thin">
        <color indexed="64"/>
      </right>
      <top/>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right/>
      <top style="thin">
        <color rgb="FF000000"/>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theme="2"/>
      </left>
      <right style="thin">
        <color theme="2"/>
      </right>
      <top style="thin">
        <color theme="2"/>
      </top>
      <bottom style="thin">
        <color theme="2"/>
      </bottom>
      <diagonal/>
    </border>
    <border>
      <left/>
      <right/>
      <top/>
      <bottom style="thin">
        <color rgb="FF000000"/>
      </bottom>
      <diagonal/>
    </border>
    <border>
      <left style="thin">
        <color rgb="FF000000"/>
      </left>
      <right style="thin">
        <color rgb="FF000000"/>
      </right>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style="thin">
        <color theme="2"/>
      </left>
      <right style="thin">
        <color theme="2"/>
      </right>
      <top/>
      <bottom style="thin">
        <color theme="2"/>
      </bottom>
      <diagonal/>
    </border>
    <border>
      <left style="thin">
        <color rgb="FF000000"/>
      </left>
      <right/>
      <top/>
      <bottom style="thin">
        <color rgb="FF000000"/>
      </bottom>
      <diagonal/>
    </border>
    <border>
      <left/>
      <right style="medium">
        <color indexed="64"/>
      </right>
      <top/>
      <bottom style="medium">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top/>
      <bottom style="medium">
        <color rgb="FF000000"/>
      </bottom>
      <diagonal/>
    </border>
    <border>
      <left style="thin">
        <color rgb="FF000000"/>
      </left>
      <right style="thin">
        <color rgb="FF000000"/>
      </right>
      <top/>
      <bottom style="medium">
        <color rgb="FF000000"/>
      </bottom>
      <diagonal/>
    </border>
    <border>
      <left/>
      <right/>
      <top/>
      <bottom style="medium">
        <color rgb="FF000000"/>
      </bottom>
      <diagonal/>
    </border>
    <border>
      <left style="thin">
        <color indexed="64"/>
      </left>
      <right style="thin">
        <color indexed="64"/>
      </right>
      <top/>
      <bottom style="medium">
        <color rgb="FF000000"/>
      </bottom>
      <diagonal/>
    </border>
    <border>
      <left style="thin">
        <color indexed="64"/>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right style="medium">
        <color rgb="FF000000"/>
      </right>
      <top/>
      <bottom style="thin">
        <color indexed="64"/>
      </bottom>
      <diagonal/>
    </border>
    <border>
      <left style="medium">
        <color rgb="FF000000"/>
      </left>
      <right/>
      <top style="thin">
        <color rgb="FF000000"/>
      </top>
      <bottom/>
      <diagonal/>
    </border>
    <border>
      <left/>
      <right style="medium">
        <color rgb="FF000000"/>
      </right>
      <top style="thin">
        <color indexed="64"/>
      </top>
      <bottom style="thin">
        <color indexed="64"/>
      </bottom>
      <diagonal/>
    </border>
    <border>
      <left/>
      <right style="medium">
        <color rgb="FF000000"/>
      </right>
      <top style="thin">
        <color indexed="64"/>
      </top>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right/>
      <top style="thin">
        <color indexed="64"/>
      </top>
      <bottom style="medium">
        <color rgb="FF000000"/>
      </bottom>
      <diagonal/>
    </border>
    <border>
      <left/>
      <right style="medium">
        <color rgb="FF000000"/>
      </right>
      <top style="thin">
        <color indexed="64"/>
      </top>
      <bottom style="medium">
        <color rgb="FF000000"/>
      </bottom>
      <diagonal/>
    </border>
    <border>
      <left style="medium">
        <color rgb="FF000000"/>
      </left>
      <right/>
      <top style="medium">
        <color rgb="FF000000"/>
      </top>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indexed="64"/>
      </top>
      <bottom style="thin">
        <color indexed="64"/>
      </bottom>
      <diagonal/>
    </border>
    <border>
      <left/>
      <right style="thin">
        <color rgb="FF000000"/>
      </right>
      <top/>
      <bottom style="thin">
        <color rgb="FF000000"/>
      </bottom>
      <diagonal/>
    </border>
    <border>
      <left/>
      <right style="thin">
        <color rgb="FF000000"/>
      </right>
      <top/>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style="thin">
        <color indexed="64"/>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thin">
        <color indexed="64"/>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thin">
        <color indexed="64"/>
      </left>
      <right style="medium">
        <color rgb="FF000000"/>
      </right>
      <top style="medium">
        <color rgb="FF000000"/>
      </top>
      <bottom/>
      <diagonal/>
    </border>
    <border>
      <left style="medium">
        <color rgb="FF000000"/>
      </left>
      <right style="thin">
        <color indexed="64"/>
      </right>
      <top/>
      <bottom/>
      <diagonal/>
    </border>
    <border>
      <left style="thin">
        <color indexed="64"/>
      </left>
      <right style="medium">
        <color rgb="FF000000"/>
      </right>
      <top/>
      <bottom/>
      <diagonal/>
    </border>
    <border>
      <left style="medium">
        <color rgb="FF000000"/>
      </left>
      <right style="thin">
        <color indexed="64"/>
      </right>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indexed="64"/>
      </right>
      <top/>
      <bottom style="medium">
        <color rgb="FF000000"/>
      </bottom>
      <diagonal/>
    </border>
    <border>
      <left style="thin">
        <color rgb="FF000000"/>
      </left>
      <right/>
      <top/>
      <bottom style="medium">
        <color rgb="FF000000"/>
      </bottom>
      <diagonal/>
    </border>
    <border>
      <left style="medium">
        <color rgb="FF000000"/>
      </left>
      <right style="thin">
        <color rgb="FF000000"/>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rgb="FF000000"/>
      </bottom>
      <diagonal/>
    </border>
    <border>
      <left/>
      <right style="thin">
        <color rgb="FF000000"/>
      </right>
      <top style="medium">
        <color rgb="FF000000"/>
      </top>
      <bottom/>
      <diagonal/>
    </border>
    <border>
      <left style="thin">
        <color rgb="FF000000"/>
      </left>
      <right/>
      <top style="thin">
        <color rgb="FF000000"/>
      </top>
      <bottom style="medium">
        <color rgb="FF000000"/>
      </bottom>
      <diagonal/>
    </border>
    <border>
      <left/>
      <right style="thin">
        <color rgb="FF000000"/>
      </right>
      <top/>
      <bottom style="medium">
        <color rgb="FF000000"/>
      </bottom>
      <diagonal/>
    </border>
    <border>
      <left style="medium">
        <color rgb="FF000000"/>
      </left>
      <right style="thin">
        <color indexed="64"/>
      </right>
      <top style="medium">
        <color rgb="FF000000"/>
      </top>
      <bottom style="thin">
        <color indexed="64"/>
      </bottom>
      <diagonal/>
    </border>
    <border>
      <left style="medium">
        <color rgb="FF000000"/>
      </left>
      <right style="thin">
        <color indexed="64"/>
      </right>
      <top style="thin">
        <color indexed="64"/>
      </top>
      <bottom/>
      <diagonal/>
    </border>
    <border>
      <left style="medium">
        <color rgb="FF000000"/>
      </left>
      <right style="thin">
        <color indexed="64"/>
      </right>
      <top style="thin">
        <color indexed="64"/>
      </top>
      <bottom style="medium">
        <color rgb="FF000000"/>
      </bottom>
      <diagonal/>
    </border>
    <border>
      <left style="medium">
        <color rgb="FF000000"/>
      </left>
      <right style="thin">
        <color indexed="64"/>
      </right>
      <top/>
      <bottom style="thin">
        <color indexed="64"/>
      </bottom>
      <diagonal/>
    </border>
    <border>
      <left style="thin">
        <color indexed="64"/>
      </left>
      <right/>
      <top/>
      <bottom style="medium">
        <color rgb="FF000000"/>
      </bottom>
      <diagonal/>
    </border>
    <border>
      <left style="thin">
        <color indexed="64"/>
      </left>
      <right style="medium">
        <color rgb="FF000000"/>
      </right>
      <top style="thin">
        <color rgb="FF000000"/>
      </top>
      <bottom/>
      <diagonal/>
    </border>
    <border>
      <left style="thin">
        <color indexed="64"/>
      </left>
      <right style="thin">
        <color indexed="64"/>
      </right>
      <top style="medium">
        <color rgb="FF000000"/>
      </top>
      <bottom/>
      <diagonal/>
    </border>
    <border>
      <left style="thin">
        <color indexed="64"/>
      </left>
      <right/>
      <top style="medium">
        <color rgb="FF000000"/>
      </top>
      <bottom/>
      <diagonal/>
    </border>
    <border>
      <left style="thin">
        <color indexed="64"/>
      </left>
      <right style="medium">
        <color rgb="FF000000"/>
      </right>
      <top style="medium">
        <color rgb="FF000000"/>
      </top>
      <bottom style="thin">
        <color indexed="64"/>
      </bottom>
      <diagonal/>
    </border>
    <border>
      <left style="thin">
        <color indexed="64"/>
      </left>
      <right style="medium">
        <color rgb="FF000000"/>
      </right>
      <top style="thin">
        <color indexed="64"/>
      </top>
      <bottom/>
      <diagonal/>
    </border>
    <border>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right style="medium">
        <color rgb="FF000000"/>
      </right>
      <top style="thin">
        <color rgb="FF000000"/>
      </top>
      <bottom/>
      <diagonal/>
    </border>
    <border>
      <left style="medium">
        <color rgb="FF000000"/>
      </left>
      <right style="thin">
        <color rgb="FF000000"/>
      </right>
      <top/>
      <bottom/>
      <diagonal/>
    </border>
    <border>
      <left/>
      <right style="medium">
        <color rgb="FF000000"/>
      </right>
      <top/>
      <bottom style="medium">
        <color rgb="FF000000"/>
      </bottom>
      <diagonal/>
    </border>
    <border>
      <left/>
      <right style="medium">
        <color rgb="FF000000"/>
      </right>
      <top style="medium">
        <color rgb="FF000000"/>
      </top>
      <bottom style="thin">
        <color rgb="FF000000"/>
      </bottom>
      <diagonal/>
    </border>
    <border>
      <left style="thin">
        <color rgb="FF000000"/>
      </left>
      <right style="medium">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bottom/>
      <diagonal/>
    </border>
    <border>
      <left/>
      <right/>
      <top style="medium">
        <color rgb="FF000000"/>
      </top>
      <bottom/>
      <diagonal/>
    </border>
    <border>
      <left style="medium">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right/>
      <top style="thin">
        <color rgb="FF000000"/>
      </top>
      <bottom style="medium">
        <color rgb="FF000000"/>
      </bottom>
      <diagonal/>
    </border>
    <border>
      <left style="thin">
        <color rgb="FF000000"/>
      </left>
      <right style="medium">
        <color rgb="FF000000"/>
      </right>
      <top/>
      <bottom style="medium">
        <color rgb="FF000000"/>
      </bottom>
      <diagonal/>
    </border>
    <border>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indexed="64"/>
      </left>
      <right/>
      <top style="thin">
        <color indexed="64"/>
      </top>
      <bottom style="medium">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style="thin">
        <color rgb="FF000000"/>
      </bottom>
      <diagonal/>
    </border>
    <border>
      <left style="medium">
        <color indexed="64"/>
      </left>
      <right style="medium">
        <color indexed="64"/>
      </right>
      <top style="thin">
        <color rgb="FF000000"/>
      </top>
      <bottom style="thin">
        <color indexed="64"/>
      </bottom>
      <diagonal/>
    </border>
    <border>
      <left style="medium">
        <color indexed="64"/>
      </left>
      <right style="medium">
        <color indexed="64"/>
      </right>
      <top style="thin">
        <color indexed="64"/>
      </top>
      <bottom style="medium">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medium">
        <color rgb="FF000000"/>
      </top>
      <bottom/>
      <diagonal/>
    </border>
    <border>
      <left style="medium">
        <color indexed="64"/>
      </left>
      <right style="medium">
        <color indexed="64"/>
      </right>
      <top style="thin">
        <color rgb="FF000000"/>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rgb="FF000000"/>
      </bottom>
      <diagonal/>
    </border>
    <border>
      <left/>
      <right style="thin">
        <color rgb="FF000000"/>
      </right>
      <top style="medium">
        <color rgb="FF000000"/>
      </top>
      <bottom style="medium">
        <color rgb="FF000000"/>
      </bottom>
      <diagonal/>
    </border>
    <border>
      <left style="medium">
        <color rgb="FF000000"/>
      </left>
      <right style="thin">
        <color rgb="FF000000"/>
      </right>
      <top/>
      <bottom style="medium">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medium">
        <color rgb="FF000000"/>
      </bottom>
      <diagonal/>
    </border>
    <border>
      <left style="thin">
        <color indexed="64"/>
      </left>
      <right style="thin">
        <color indexed="64"/>
      </right>
      <top style="thin">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style="thin">
        <color indexed="64"/>
      </left>
      <right style="thin">
        <color indexed="64"/>
      </right>
      <top style="medium">
        <color rgb="FF000000"/>
      </top>
      <bottom style="thin">
        <color rgb="FF000000"/>
      </bottom>
      <diagonal/>
    </border>
    <border>
      <left style="medium">
        <color rgb="FF000000"/>
      </left>
      <right/>
      <top style="thin">
        <color indexed="64"/>
      </top>
      <bottom/>
      <diagonal/>
    </border>
    <border>
      <left style="medium">
        <color rgb="FF000000"/>
      </left>
      <right/>
      <top/>
      <bottom style="thin">
        <color indexed="64"/>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thin">
        <color rgb="FF000000"/>
      </top>
      <bottom style="medium">
        <color rgb="FF000000"/>
      </bottom>
      <diagonal/>
    </border>
    <border>
      <left/>
      <right style="medium">
        <color rgb="FF000000"/>
      </right>
      <top style="medium">
        <color rgb="FF000000"/>
      </top>
      <bottom style="thin">
        <color indexed="64"/>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top style="medium">
        <color rgb="FF000000"/>
      </top>
      <bottom style="thin">
        <color indexed="64"/>
      </bottom>
      <diagonal/>
    </border>
    <border>
      <left style="thin">
        <color indexed="64"/>
      </left>
      <right style="thin">
        <color indexed="64"/>
      </right>
      <top style="thin">
        <color indexed="64"/>
      </top>
      <bottom style="medium">
        <color rgb="FF000000"/>
      </bottom>
      <diagonal/>
    </border>
    <border>
      <left style="medium">
        <color indexed="64"/>
      </left>
      <right style="thin">
        <color theme="2"/>
      </right>
      <top/>
      <bottom/>
      <diagonal/>
    </border>
    <border>
      <left style="thin">
        <color theme="2"/>
      </left>
      <right style="thin">
        <color theme="2"/>
      </right>
      <top/>
      <bottom/>
      <diagonal/>
    </border>
    <border>
      <left style="thin">
        <color rgb="FF000000"/>
      </left>
      <right style="thin">
        <color rgb="FF000000"/>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indexed="64"/>
      </left>
      <right/>
      <top style="thin">
        <color rgb="FF000000"/>
      </top>
      <bottom style="medium">
        <color rgb="FF000000"/>
      </bottom>
      <diagonal/>
    </border>
    <border>
      <left/>
      <right style="thin">
        <color rgb="FF000000"/>
      </right>
      <top style="medium">
        <color rgb="FF000000"/>
      </top>
      <bottom style="thin">
        <color indexed="64"/>
      </bottom>
      <diagonal/>
    </border>
    <border>
      <left/>
      <right style="thin">
        <color rgb="FF000000"/>
      </right>
      <top style="thin">
        <color indexed="64"/>
      </top>
      <bottom style="thin">
        <color indexed="64"/>
      </bottom>
      <diagonal/>
    </border>
    <border>
      <left/>
      <right style="thin">
        <color rgb="FF000000"/>
      </right>
      <top style="thin">
        <color indexed="64"/>
      </top>
      <bottom/>
      <diagonal/>
    </border>
    <border>
      <left style="thin">
        <color indexed="64"/>
      </left>
      <right style="thin">
        <color rgb="FF000000"/>
      </right>
      <top style="medium">
        <color rgb="FF000000"/>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indexed="64"/>
      </top>
      <bottom/>
      <diagonal/>
    </border>
    <border>
      <left/>
      <right style="thin">
        <color indexed="64"/>
      </right>
      <top style="thin">
        <color rgb="FF000000"/>
      </top>
      <bottom style="medium">
        <color rgb="FF000000"/>
      </bottom>
      <diagonal/>
    </border>
    <border>
      <left style="thin">
        <color indexed="64"/>
      </left>
      <right style="thin">
        <color rgb="FF000000"/>
      </right>
      <top style="medium">
        <color rgb="FF000000"/>
      </top>
      <bottom/>
      <diagonal/>
    </border>
    <border>
      <left style="thin">
        <color indexed="64"/>
      </left>
      <right style="thin">
        <color rgb="FF000000"/>
      </right>
      <top/>
      <bottom/>
      <diagonal/>
    </border>
  </borders>
  <cellStyleXfs count="4">
    <xf numFmtId="0" fontId="0" fillId="0" borderId="0"/>
    <xf numFmtId="0" fontId="10" fillId="0" borderId="0" applyNumberFormat="0" applyFill="0" applyBorder="0" applyAlignment="0" applyProtection="0"/>
    <xf numFmtId="0" fontId="21" fillId="0" borderId="0"/>
    <xf numFmtId="0" fontId="27" fillId="0" borderId="0" applyNumberFormat="0" applyFill="0" applyBorder="0" applyAlignment="0" applyProtection="0"/>
  </cellStyleXfs>
  <cellXfs count="559">
    <xf numFmtId="0" fontId="0" fillId="0" borderId="0" xfId="0"/>
    <xf numFmtId="0" fontId="3" fillId="0" borderId="0" xfId="0" applyFont="1"/>
    <xf numFmtId="0" fontId="0" fillId="0" borderId="0" xfId="0" applyAlignment="1">
      <alignment wrapText="1"/>
    </xf>
    <xf numFmtId="0" fontId="5" fillId="0" borderId="0" xfId="0" applyFont="1"/>
    <xf numFmtId="0" fontId="3" fillId="0" borderId="0" xfId="0" applyFont="1" applyAlignment="1">
      <alignment horizontal="left" vertical="center"/>
    </xf>
    <xf numFmtId="0" fontId="10" fillId="0" borderId="0" xfId="1" applyAlignment="1"/>
    <xf numFmtId="0" fontId="11" fillId="0" borderId="0" xfId="0" applyFont="1" applyAlignment="1">
      <alignment horizontal="left" vertical="center"/>
    </xf>
    <xf numFmtId="0" fontId="0" fillId="0" borderId="0" xfId="0" applyAlignment="1">
      <alignment horizontal="left" vertical="center"/>
    </xf>
    <xf numFmtId="0" fontId="1" fillId="5" borderId="4"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21" fillId="0" borderId="0" xfId="2"/>
    <xf numFmtId="0" fontId="21" fillId="0" borderId="0" xfId="2" applyProtection="1">
      <protection hidden="1"/>
    </xf>
    <xf numFmtId="0" fontId="23" fillId="0" borderId="0" xfId="2" applyFont="1" applyProtection="1">
      <protection hidden="1"/>
    </xf>
    <xf numFmtId="0" fontId="25" fillId="0" borderId="0" xfId="2" applyFont="1" applyAlignment="1">
      <alignment horizontal="left" indent="10"/>
    </xf>
    <xf numFmtId="0" fontId="21" fillId="0" borderId="26" xfId="2" applyBorder="1"/>
    <xf numFmtId="0" fontId="2" fillId="0" borderId="0" xfId="0" applyFont="1"/>
    <xf numFmtId="0" fontId="1" fillId="0" borderId="0" xfId="0" applyFont="1"/>
    <xf numFmtId="0" fontId="29" fillId="0" borderId="0" xfId="0" applyFont="1"/>
    <xf numFmtId="0" fontId="5" fillId="0" borderId="0" xfId="0" applyFont="1" applyAlignment="1">
      <alignment horizontal="left" vertical="top" wrapText="1"/>
    </xf>
    <xf numFmtId="0" fontId="3" fillId="8" borderId="9" xfId="0" applyFont="1" applyFill="1" applyBorder="1" applyAlignment="1">
      <alignment vertical="top"/>
    </xf>
    <xf numFmtId="0" fontId="32" fillId="0" borderId="0" xfId="0" applyFont="1"/>
    <xf numFmtId="0" fontId="3" fillId="8" borderId="0" xfId="0" applyFont="1" applyFill="1" applyAlignment="1">
      <alignment vertical="top"/>
    </xf>
    <xf numFmtId="0" fontId="3" fillId="8" borderId="9" xfId="0" applyFont="1" applyFill="1" applyBorder="1" applyAlignment="1">
      <alignment vertical="top" wrapText="1"/>
    </xf>
    <xf numFmtId="0" fontId="0" fillId="8" borderId="9" xfId="0" applyFill="1" applyBorder="1"/>
    <xf numFmtId="0" fontId="10" fillId="0" borderId="0" xfId="1" applyBorder="1" applyAlignment="1">
      <alignment horizontal="left" vertical="center"/>
    </xf>
    <xf numFmtId="0" fontId="10" fillId="0" borderId="0" xfId="1" applyAlignment="1">
      <alignment horizontal="left"/>
    </xf>
    <xf numFmtId="0" fontId="21" fillId="0" borderId="31" xfId="2" applyBorder="1"/>
    <xf numFmtId="0" fontId="36" fillId="0" borderId="0" xfId="0" applyFont="1"/>
    <xf numFmtId="0" fontId="38" fillId="0" borderId="0" xfId="0" applyFont="1" applyAlignment="1">
      <alignment wrapText="1"/>
    </xf>
    <xf numFmtId="0" fontId="39" fillId="0" borderId="0" xfId="0" applyFont="1"/>
    <xf numFmtId="0" fontId="7" fillId="0" borderId="58" xfId="0" applyFont="1" applyBorder="1" applyAlignment="1">
      <alignment horizontal="center" vertical="center" wrapText="1"/>
    </xf>
    <xf numFmtId="0" fontId="1" fillId="5" borderId="2" xfId="0" applyFont="1" applyFill="1" applyBorder="1" applyAlignment="1">
      <alignment horizontal="center" vertical="center" wrapText="1"/>
    </xf>
    <xf numFmtId="0" fontId="12" fillId="5" borderId="59" xfId="0" applyFont="1" applyFill="1" applyBorder="1" applyAlignment="1">
      <alignment horizontal="center" vertical="center" wrapText="1"/>
    </xf>
    <xf numFmtId="0" fontId="12" fillId="5" borderId="61" xfId="0" applyFont="1" applyFill="1" applyBorder="1" applyAlignment="1">
      <alignment horizontal="center" vertical="center" wrapText="1"/>
    </xf>
    <xf numFmtId="0" fontId="12" fillId="5" borderId="76" xfId="0" applyFont="1" applyFill="1" applyBorder="1" applyAlignment="1">
      <alignment horizontal="center" vertical="center" wrapText="1"/>
    </xf>
    <xf numFmtId="0" fontId="1" fillId="6" borderId="66" xfId="0" applyFont="1" applyFill="1" applyBorder="1" applyAlignment="1">
      <alignment horizontal="center" vertical="center"/>
    </xf>
    <xf numFmtId="0" fontId="1" fillId="5" borderId="67" xfId="0" applyFont="1" applyFill="1" applyBorder="1" applyAlignment="1">
      <alignment horizontal="center" vertical="center" wrapText="1"/>
    </xf>
    <xf numFmtId="0" fontId="1" fillId="5" borderId="85" xfId="0" applyFont="1" applyFill="1" applyBorder="1" applyAlignment="1">
      <alignment horizontal="center" vertical="center" wrapText="1"/>
    </xf>
    <xf numFmtId="0" fontId="15" fillId="0" borderId="3" xfId="0" applyFont="1" applyBorder="1" applyAlignment="1">
      <alignment horizontal="left" vertical="top" wrapText="1"/>
    </xf>
    <xf numFmtId="0" fontId="15" fillId="0" borderId="1" xfId="0" applyFont="1" applyBorder="1" applyAlignment="1">
      <alignment horizontal="left" vertical="top" wrapText="1"/>
    </xf>
    <xf numFmtId="0" fontId="15" fillId="0" borderId="18" xfId="0" applyFont="1" applyBorder="1" applyAlignment="1">
      <alignment horizontal="left" vertical="top" wrapText="1"/>
    </xf>
    <xf numFmtId="0" fontId="1" fillId="5" borderId="95" xfId="0" applyFont="1" applyFill="1" applyBorder="1" applyAlignment="1">
      <alignment horizontal="center" vertical="center"/>
    </xf>
    <xf numFmtId="0" fontId="1" fillId="5" borderId="56" xfId="0" applyFont="1" applyFill="1" applyBorder="1" applyAlignment="1">
      <alignment horizontal="center" vertical="center"/>
    </xf>
    <xf numFmtId="0" fontId="1" fillId="6" borderId="17" xfId="0" applyFont="1" applyFill="1" applyBorder="1" applyAlignment="1">
      <alignment horizontal="center" vertical="center"/>
    </xf>
    <xf numFmtId="0" fontId="3" fillId="0" borderId="0" xfId="0" applyFont="1" applyAlignment="1">
      <alignment horizontal="right"/>
    </xf>
    <xf numFmtId="0" fontId="45" fillId="0" borderId="0" xfId="0" applyFont="1"/>
    <xf numFmtId="164" fontId="31" fillId="0" borderId="0" xfId="0" applyNumberFormat="1" applyFont="1"/>
    <xf numFmtId="0" fontId="49" fillId="0" borderId="28" xfId="2" applyFont="1" applyBorder="1" applyAlignment="1">
      <alignment horizontal="left" vertical="top" wrapText="1"/>
    </xf>
    <xf numFmtId="0" fontId="7" fillId="0" borderId="61" xfId="0" applyFont="1" applyBorder="1" applyAlignment="1">
      <alignment vertical="top" wrapText="1"/>
    </xf>
    <xf numFmtId="0" fontId="7" fillId="0" borderId="75" xfId="0" applyFont="1" applyBorder="1" applyAlignment="1">
      <alignment horizontal="center" vertical="center" wrapText="1"/>
    </xf>
    <xf numFmtId="0" fontId="2" fillId="0" borderId="59" xfId="0" applyFont="1" applyBorder="1" applyAlignment="1">
      <alignment horizontal="center" vertical="center"/>
    </xf>
    <xf numFmtId="0" fontId="7" fillId="0" borderId="60" xfId="0" applyFont="1" applyBorder="1" applyAlignment="1">
      <alignment horizontal="center" vertical="center"/>
    </xf>
    <xf numFmtId="0" fontId="7" fillId="0" borderId="12" xfId="0" applyFont="1" applyBorder="1" applyAlignment="1">
      <alignment horizontal="center" vertical="center"/>
    </xf>
    <xf numFmtId="0" fontId="2" fillId="0" borderId="5" xfId="0" applyFont="1" applyBorder="1" applyAlignment="1">
      <alignment horizontal="center" vertical="center"/>
    </xf>
    <xf numFmtId="0" fontId="7" fillId="0" borderId="7" xfId="0" applyFont="1" applyBorder="1" applyAlignment="1">
      <alignment horizontal="center" vertical="center"/>
    </xf>
    <xf numFmtId="0" fontId="7" fillId="0" borderId="12" xfId="0" applyFont="1" applyBorder="1" applyAlignment="1">
      <alignment horizontal="center" vertical="center" wrapText="1"/>
    </xf>
    <xf numFmtId="0" fontId="7" fillId="0" borderId="90" xfId="0" applyFont="1" applyBorder="1" applyAlignment="1">
      <alignment horizontal="center" vertical="center"/>
    </xf>
    <xf numFmtId="0" fontId="2" fillId="0" borderId="48" xfId="0" applyFont="1" applyBorder="1" applyAlignment="1">
      <alignment horizontal="center" vertical="center"/>
    </xf>
    <xf numFmtId="0" fontId="7" fillId="0" borderId="78" xfId="0" applyFont="1" applyBorder="1" applyAlignment="1">
      <alignment horizontal="center" vertical="center"/>
    </xf>
    <xf numFmtId="0" fontId="7" fillId="0" borderId="25" xfId="0" applyFont="1" applyBorder="1" applyAlignment="1">
      <alignment horizontal="center" vertical="center" wrapText="1"/>
    </xf>
    <xf numFmtId="0" fontId="2" fillId="0" borderId="55" xfId="0" applyFont="1" applyBorder="1" applyAlignment="1">
      <alignment horizontal="center" vertical="center"/>
    </xf>
    <xf numFmtId="0" fontId="7" fillId="0" borderId="32" xfId="0" applyFont="1" applyBorder="1" applyAlignment="1">
      <alignment horizontal="center" vertical="center"/>
    </xf>
    <xf numFmtId="0" fontId="7" fillId="0" borderId="21" xfId="0" applyFont="1" applyBorder="1" applyAlignment="1">
      <alignment horizontal="center" vertical="center"/>
    </xf>
    <xf numFmtId="0" fontId="2" fillId="0" borderId="19" xfId="0" applyFont="1" applyBorder="1" applyAlignment="1">
      <alignment horizontal="center" vertical="center"/>
    </xf>
    <xf numFmtId="0" fontId="7" fillId="0" borderId="13" xfId="0" applyFont="1" applyBorder="1" applyAlignment="1">
      <alignment horizontal="center" vertical="center"/>
    </xf>
    <xf numFmtId="0" fontId="7" fillId="0" borderId="75" xfId="0" applyFont="1" applyBorder="1" applyAlignment="1">
      <alignment horizontal="center" vertical="center"/>
    </xf>
    <xf numFmtId="0" fontId="7" fillId="0" borderId="3" xfId="0" applyFont="1" applyBorder="1" applyAlignment="1">
      <alignment vertical="top" wrapText="1"/>
    </xf>
    <xf numFmtId="0" fontId="7" fillId="0" borderId="69" xfId="0" applyFont="1" applyBorder="1" applyAlignment="1">
      <alignment vertical="top" wrapText="1"/>
    </xf>
    <xf numFmtId="0" fontId="7" fillId="0" borderId="28" xfId="0" applyFont="1" applyBorder="1" applyAlignment="1">
      <alignment vertical="top" wrapText="1"/>
    </xf>
    <xf numFmtId="0" fontId="7" fillId="0" borderId="4" xfId="0" applyFont="1" applyBorder="1" applyAlignment="1">
      <alignment vertical="top" wrapText="1"/>
    </xf>
    <xf numFmtId="0" fontId="2" fillId="0" borderId="61"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69" xfId="0" applyFont="1" applyBorder="1" applyAlignment="1">
      <alignment vertical="top" wrapText="1"/>
    </xf>
    <xf numFmtId="0" fontId="7" fillId="0" borderId="58" xfId="0" applyFont="1" applyBorder="1" applyAlignment="1">
      <alignment horizontal="center" vertical="center"/>
    </xf>
    <xf numFmtId="0" fontId="7" fillId="0" borderId="73" xfId="0" applyFont="1" applyBorder="1" applyAlignment="1">
      <alignment horizontal="center" vertical="center"/>
    </xf>
    <xf numFmtId="0" fontId="7" fillId="0" borderId="1" xfId="0" applyFont="1" applyBorder="1" applyAlignment="1">
      <alignment horizontal="center" vertical="center"/>
    </xf>
    <xf numFmtId="0" fontId="7" fillId="0" borderId="10" xfId="0" applyFont="1" applyBorder="1" applyAlignment="1">
      <alignment horizontal="center" vertical="center"/>
    </xf>
    <xf numFmtId="0" fontId="7" fillId="0" borderId="18" xfId="0" applyFont="1" applyBorder="1" applyAlignment="1">
      <alignment horizontal="center" vertical="center"/>
    </xf>
    <xf numFmtId="0" fontId="7" fillId="0" borderId="23" xfId="0" applyFont="1" applyBorder="1" applyAlignment="1">
      <alignment horizontal="center" vertical="center"/>
    </xf>
    <xf numFmtId="0" fontId="15" fillId="0" borderId="61" xfId="0" applyFont="1" applyBorder="1" applyAlignment="1">
      <alignment horizontal="left" vertical="top" wrapText="1"/>
    </xf>
    <xf numFmtId="0" fontId="15" fillId="0" borderId="4" xfId="0" applyFont="1" applyBorder="1" applyAlignment="1">
      <alignment horizontal="left" vertical="top" wrapText="1"/>
    </xf>
    <xf numFmtId="0" fontId="15" fillId="0" borderId="58" xfId="0" applyFont="1" applyBorder="1" applyAlignment="1">
      <alignment horizontal="left" vertical="top" wrapText="1"/>
    </xf>
    <xf numFmtId="0" fontId="15" fillId="0" borderId="63" xfId="0" applyFont="1" applyBorder="1" applyAlignment="1">
      <alignment horizontal="left" vertical="top" wrapText="1"/>
    </xf>
    <xf numFmtId="0" fontId="7" fillId="0" borderId="73" xfId="0" applyFont="1" applyBorder="1" applyAlignment="1">
      <alignment horizontal="center" vertical="center" wrapText="1"/>
    </xf>
    <xf numFmtId="0" fontId="7" fillId="0" borderId="62" xfId="0" applyFont="1" applyBorder="1" applyAlignment="1">
      <alignment horizontal="center" vertical="center"/>
    </xf>
    <xf numFmtId="0" fontId="7" fillId="0" borderId="86" xfId="0" applyFont="1" applyBorder="1" applyAlignment="1">
      <alignment horizontal="center" vertical="center"/>
    </xf>
    <xf numFmtId="0" fontId="7" fillId="0" borderId="87" xfId="0" applyFont="1" applyBorder="1" applyAlignment="1">
      <alignment horizontal="center" vertical="center"/>
    </xf>
    <xf numFmtId="0" fontId="7" fillId="0" borderId="5" xfId="0" applyFont="1" applyBorder="1" applyAlignment="1">
      <alignment horizontal="center" vertical="center"/>
    </xf>
    <xf numFmtId="0" fontId="7" fillId="0" borderId="3" xfId="0" applyFont="1" applyBorder="1" applyAlignment="1">
      <alignment horizontal="center" vertical="center"/>
    </xf>
    <xf numFmtId="0" fontId="2" fillId="0" borderId="3" xfId="0" applyFont="1" applyBorder="1" applyAlignment="1">
      <alignment horizontal="center" vertical="center"/>
    </xf>
    <xf numFmtId="0" fontId="7" fillId="0" borderId="62" xfId="0" applyFont="1" applyBorder="1" applyAlignment="1">
      <alignment horizontal="center" vertical="center" wrapText="1"/>
    </xf>
    <xf numFmtId="0" fontId="2" fillId="0" borderId="77" xfId="0" applyFont="1" applyBorder="1" applyAlignment="1">
      <alignment horizontal="center" vertical="center"/>
    </xf>
    <xf numFmtId="0" fontId="2" fillId="0" borderId="64" xfId="0" applyFont="1" applyBorder="1" applyAlignment="1">
      <alignment horizontal="center" vertical="center"/>
    </xf>
    <xf numFmtId="0" fontId="7" fillId="0" borderId="63" xfId="0" applyFont="1" applyBorder="1" applyAlignment="1">
      <alignment vertical="top" wrapText="1"/>
    </xf>
    <xf numFmtId="0" fontId="7" fillId="0" borderId="5" xfId="0" applyFont="1" applyBorder="1" applyAlignment="1">
      <alignment horizontal="center" vertical="center" wrapText="1"/>
    </xf>
    <xf numFmtId="0" fontId="37" fillId="9" borderId="22" xfId="0" applyFont="1" applyFill="1" applyBorder="1"/>
    <xf numFmtId="0" fontId="37" fillId="9" borderId="18" xfId="0" applyFont="1" applyFill="1" applyBorder="1"/>
    <xf numFmtId="0" fontId="37" fillId="9" borderId="21" xfId="0" applyFont="1" applyFill="1" applyBorder="1"/>
    <xf numFmtId="1" fontId="40" fillId="9" borderId="2" xfId="0" applyNumberFormat="1" applyFont="1" applyFill="1" applyBorder="1"/>
    <xf numFmtId="1" fontId="40" fillId="9" borderId="17" xfId="0" applyNumberFormat="1" applyFont="1" applyFill="1" applyBorder="1"/>
    <xf numFmtId="0" fontId="40" fillId="9" borderId="0" xfId="0" applyFont="1" applyFill="1"/>
    <xf numFmtId="0" fontId="40" fillId="9" borderId="0" xfId="0" applyFont="1" applyFill="1" applyAlignment="1">
      <alignment wrapText="1"/>
    </xf>
    <xf numFmtId="0" fontId="36" fillId="9" borderId="0" xfId="0" applyFont="1" applyFill="1"/>
    <xf numFmtId="0" fontId="36" fillId="9" borderId="105" xfId="0" applyFont="1" applyFill="1" applyBorder="1"/>
    <xf numFmtId="0" fontId="37" fillId="9" borderId="11" xfId="0" applyFont="1" applyFill="1" applyBorder="1"/>
    <xf numFmtId="0" fontId="37" fillId="9" borderId="1" xfId="0" applyFont="1" applyFill="1" applyBorder="1"/>
    <xf numFmtId="0" fontId="37" fillId="9" borderId="12" xfId="0" applyFont="1" applyFill="1" applyBorder="1"/>
    <xf numFmtId="0" fontId="37" fillId="9" borderId="10" xfId="0" applyFont="1" applyFill="1" applyBorder="1"/>
    <xf numFmtId="164" fontId="37" fillId="9" borderId="1" xfId="0" applyNumberFormat="1" applyFont="1" applyFill="1" applyBorder="1"/>
    <xf numFmtId="164" fontId="37" fillId="9" borderId="12" xfId="0" applyNumberFormat="1" applyFont="1" applyFill="1" applyBorder="1"/>
    <xf numFmtId="0" fontId="36" fillId="9" borderId="104" xfId="0" applyFont="1" applyFill="1" applyBorder="1"/>
    <xf numFmtId="0" fontId="41" fillId="9" borderId="0" xfId="0" applyFont="1" applyFill="1"/>
    <xf numFmtId="0" fontId="42" fillId="9" borderId="0" xfId="0" applyFont="1" applyFill="1"/>
    <xf numFmtId="0" fontId="41" fillId="9" borderId="0" xfId="0" applyFont="1" applyFill="1" applyAlignment="1">
      <alignment wrapText="1"/>
    </xf>
    <xf numFmtId="0" fontId="36" fillId="9" borderId="8" xfId="0" applyFont="1" applyFill="1" applyBorder="1"/>
    <xf numFmtId="0" fontId="36" fillId="9" borderId="9" xfId="0" applyFont="1" applyFill="1" applyBorder="1"/>
    <xf numFmtId="0" fontId="36" fillId="9" borderId="33" xfId="0" applyFont="1" applyFill="1" applyBorder="1"/>
    <xf numFmtId="0" fontId="21" fillId="0" borderId="0" xfId="2" applyAlignment="1">
      <alignment horizontal="center"/>
    </xf>
    <xf numFmtId="0" fontId="55" fillId="0" borderId="0" xfId="0" applyFont="1" applyAlignment="1">
      <alignment horizontal="left" wrapText="1" readingOrder="1"/>
    </xf>
    <xf numFmtId="0" fontId="56" fillId="0" borderId="0" xfId="0" applyFont="1" applyAlignment="1">
      <alignment horizontal="left" readingOrder="1"/>
    </xf>
    <xf numFmtId="0" fontId="28" fillId="9" borderId="16" xfId="0" applyFont="1" applyFill="1" applyBorder="1" applyAlignment="1">
      <alignment horizontal="left" vertical="center"/>
    </xf>
    <xf numFmtId="0" fontId="28" fillId="9" borderId="16" xfId="0" applyFont="1" applyFill="1" applyBorder="1" applyAlignment="1">
      <alignment horizontal="left" vertical="center" wrapText="1"/>
    </xf>
    <xf numFmtId="0" fontId="28" fillId="9" borderId="116" xfId="0" applyFont="1" applyFill="1" applyBorder="1" applyAlignment="1">
      <alignment horizontal="left" vertical="center" wrapText="1"/>
    </xf>
    <xf numFmtId="0" fontId="64" fillId="0" borderId="3" xfId="2" applyFont="1" applyBorder="1" applyAlignment="1">
      <alignment horizontal="left" vertical="top" wrapText="1"/>
    </xf>
    <xf numFmtId="0" fontId="64" fillId="0" borderId="4" xfId="2" applyFont="1" applyBorder="1" applyAlignment="1">
      <alignment horizontal="left" vertical="top" wrapText="1"/>
    </xf>
    <xf numFmtId="0" fontId="64" fillId="0" borderId="1" xfId="2" applyFont="1" applyBorder="1" applyAlignment="1">
      <alignment horizontal="left" vertical="top" wrapText="1"/>
    </xf>
    <xf numFmtId="0" fontId="64" fillId="0" borderId="1" xfId="2" applyFont="1" applyBorder="1" applyAlignment="1">
      <alignment horizontal="left" vertical="top"/>
    </xf>
    <xf numFmtId="0" fontId="66" fillId="0" borderId="28" xfId="2" applyFont="1" applyBorder="1" applyAlignment="1">
      <alignment horizontal="left" vertical="top" wrapText="1"/>
    </xf>
    <xf numFmtId="0" fontId="67" fillId="0" borderId="28" xfId="2" applyFont="1" applyBorder="1" applyAlignment="1">
      <alignment horizontal="left" vertical="top" wrapText="1"/>
    </xf>
    <xf numFmtId="0" fontId="64" fillId="0" borderId="28" xfId="2" applyFont="1" applyBorder="1" applyAlignment="1">
      <alignment horizontal="left" vertical="top" wrapText="1"/>
    </xf>
    <xf numFmtId="0" fontId="1" fillId="5" borderId="14" xfId="0" applyFont="1" applyFill="1" applyBorder="1" applyAlignment="1">
      <alignment horizontal="center" vertical="center" wrapText="1"/>
    </xf>
    <xf numFmtId="0" fontId="2" fillId="3" borderId="73" xfId="0" applyFont="1" applyFill="1" applyBorder="1" applyAlignment="1">
      <alignment horizontal="center" vertical="center" wrapText="1"/>
    </xf>
    <xf numFmtId="0" fontId="4" fillId="2" borderId="10" xfId="0" applyFont="1" applyFill="1" applyBorder="1" applyAlignment="1">
      <alignment horizontal="center" vertical="center"/>
    </xf>
    <xf numFmtId="0" fontId="2" fillId="3" borderId="10" xfId="0" applyFont="1" applyFill="1" applyBorder="1" applyAlignment="1">
      <alignment horizontal="center" vertical="center" wrapText="1"/>
    </xf>
    <xf numFmtId="0" fontId="4" fillId="2" borderId="23" xfId="0" applyFont="1" applyFill="1" applyBorder="1" applyAlignment="1">
      <alignment horizontal="center" vertical="center"/>
    </xf>
    <xf numFmtId="0" fontId="4" fillId="2" borderId="84" xfId="0" applyFont="1" applyFill="1" applyBorder="1" applyAlignment="1">
      <alignment horizontal="center" vertical="center"/>
    </xf>
    <xf numFmtId="0" fontId="2" fillId="3" borderId="64"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78"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2" borderId="73"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21"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122" xfId="0" applyFont="1" applyFill="1" applyBorder="1" applyAlignment="1">
      <alignment vertical="top" wrapText="1"/>
    </xf>
    <xf numFmtId="0" fontId="2" fillId="2" borderId="123" xfId="0" applyFont="1" applyFill="1" applyBorder="1" applyAlignment="1">
      <alignment vertical="top" wrapText="1"/>
    </xf>
    <xf numFmtId="0" fontId="4" fillId="2" borderId="124" xfId="0" applyFont="1" applyFill="1" applyBorder="1" applyAlignment="1">
      <alignment vertical="top" wrapText="1"/>
    </xf>
    <xf numFmtId="0" fontId="2" fillId="2" borderId="125" xfId="0" applyFont="1" applyFill="1" applyBorder="1" applyAlignment="1">
      <alignment vertical="top" wrapText="1"/>
    </xf>
    <xf numFmtId="0" fontId="1" fillId="2" borderId="126" xfId="0" applyFont="1" applyFill="1" applyBorder="1" applyAlignment="1">
      <alignment vertical="top" wrapText="1"/>
    </xf>
    <xf numFmtId="0" fontId="1" fillId="6" borderId="112" xfId="0" applyFont="1" applyFill="1" applyBorder="1" applyAlignment="1">
      <alignment horizontal="center" vertical="center" wrapText="1"/>
    </xf>
    <xf numFmtId="0" fontId="2" fillId="2" borderId="127" xfId="0" applyFont="1" applyFill="1" applyBorder="1" applyAlignment="1">
      <alignment vertical="top" wrapText="1"/>
    </xf>
    <xf numFmtId="0" fontId="2" fillId="2" borderId="123" xfId="0" applyFont="1" applyFill="1" applyBorder="1" applyAlignment="1">
      <alignment horizontal="left" vertical="top" wrapText="1"/>
    </xf>
    <xf numFmtId="0" fontId="4" fillId="2" borderId="123" xfId="0" applyFont="1" applyFill="1" applyBorder="1" applyAlignment="1">
      <alignment vertical="top" wrapText="1"/>
    </xf>
    <xf numFmtId="0" fontId="4" fillId="2" borderId="128" xfId="0" applyFont="1" applyFill="1" applyBorder="1" applyAlignment="1">
      <alignment vertical="top" wrapText="1"/>
    </xf>
    <xf numFmtId="0" fontId="2" fillId="2" borderId="129" xfId="0" applyFont="1" applyFill="1" applyBorder="1" applyAlignment="1">
      <alignment wrapText="1"/>
    </xf>
    <xf numFmtId="0" fontId="4" fillId="2" borderId="130" xfId="0" applyFont="1" applyFill="1" applyBorder="1" applyAlignment="1">
      <alignment vertical="top" wrapText="1"/>
    </xf>
    <xf numFmtId="0" fontId="7" fillId="2" borderId="112" xfId="0" applyFont="1" applyFill="1" applyBorder="1" applyAlignment="1">
      <alignment wrapText="1"/>
    </xf>
    <xf numFmtId="0" fontId="7" fillId="2" borderId="127" xfId="0" applyFont="1" applyFill="1" applyBorder="1" applyAlignment="1">
      <alignment wrapText="1"/>
    </xf>
    <xf numFmtId="0" fontId="2" fillId="2" borderId="112" xfId="0" applyFont="1" applyFill="1" applyBorder="1" applyAlignment="1">
      <alignment vertical="top" wrapText="1"/>
    </xf>
    <xf numFmtId="0" fontId="2" fillId="2" borderId="124" xfId="0" applyFont="1" applyFill="1" applyBorder="1" applyAlignment="1">
      <alignment vertical="top" wrapText="1"/>
    </xf>
    <xf numFmtId="0" fontId="2" fillId="2" borderId="131" xfId="0" applyFont="1" applyFill="1" applyBorder="1" applyAlignment="1">
      <alignment vertical="top" wrapText="1"/>
    </xf>
    <xf numFmtId="0" fontId="2" fillId="2" borderId="126" xfId="0" applyFont="1" applyFill="1" applyBorder="1" applyAlignment="1">
      <alignment vertical="top" wrapText="1"/>
    </xf>
    <xf numFmtId="0" fontId="1" fillId="6" borderId="112" xfId="0" applyFont="1" applyFill="1" applyBorder="1" applyAlignment="1">
      <alignment horizontal="center" wrapText="1"/>
    </xf>
    <xf numFmtId="0" fontId="4" fillId="2" borderId="127" xfId="0" applyFont="1" applyFill="1" applyBorder="1" applyAlignment="1">
      <alignment vertical="top" wrapText="1"/>
    </xf>
    <xf numFmtId="0" fontId="4" fillId="2" borderId="123" xfId="0" applyFont="1" applyFill="1" applyBorder="1" applyAlignment="1">
      <alignment horizontal="left" vertical="top" wrapText="1"/>
    </xf>
    <xf numFmtId="0" fontId="4" fillId="2" borderId="124" xfId="0" applyFont="1" applyFill="1" applyBorder="1" applyAlignment="1">
      <alignment horizontal="left" vertical="top" wrapText="1"/>
    </xf>
    <xf numFmtId="0" fontId="16" fillId="2" borderId="124" xfId="0" applyFont="1" applyFill="1" applyBorder="1" applyAlignment="1">
      <alignment vertical="top" wrapText="1"/>
    </xf>
    <xf numFmtId="0" fontId="2" fillId="2" borderId="127" xfId="0" applyFont="1" applyFill="1" applyBorder="1" applyAlignment="1">
      <alignment horizontal="left" vertical="top" wrapText="1"/>
    </xf>
    <xf numFmtId="0" fontId="4" fillId="4" borderId="123" xfId="0" applyFont="1" applyFill="1" applyBorder="1" applyAlignment="1">
      <alignment horizontal="left" vertical="top" wrapText="1"/>
    </xf>
    <xf numFmtId="0" fontId="2" fillId="4" borderId="112" xfId="0" applyFont="1" applyFill="1" applyBorder="1" applyAlignment="1">
      <alignment horizontal="left" vertical="top" wrapText="1"/>
    </xf>
    <xf numFmtId="0" fontId="2" fillId="4" borderId="125" xfId="0" applyFont="1" applyFill="1" applyBorder="1" applyAlignment="1">
      <alignment horizontal="left" vertical="top" wrapText="1"/>
    </xf>
    <xf numFmtId="0" fontId="20" fillId="2" borderId="112" xfId="0" applyFont="1" applyFill="1" applyBorder="1" applyAlignment="1">
      <alignment vertical="top" wrapText="1"/>
    </xf>
    <xf numFmtId="0" fontId="20" fillId="2" borderId="132" xfId="0" applyFont="1" applyFill="1" applyBorder="1" applyAlignment="1">
      <alignment vertical="top" wrapText="1"/>
    </xf>
    <xf numFmtId="0" fontId="21" fillId="10" borderId="0" xfId="2" applyFill="1"/>
    <xf numFmtId="0" fontId="21" fillId="10" borderId="105" xfId="2" applyFill="1" applyBorder="1"/>
    <xf numFmtId="0" fontId="1" fillId="5" borderId="6" xfId="0" applyFont="1" applyFill="1" applyBorder="1" applyAlignment="1">
      <alignment horizontal="center" vertical="center" wrapText="1"/>
    </xf>
    <xf numFmtId="0" fontId="28" fillId="9" borderId="20" xfId="0" applyFont="1" applyFill="1" applyBorder="1" applyAlignment="1">
      <alignment horizontal="left" vertical="center" wrapText="1"/>
    </xf>
    <xf numFmtId="0" fontId="59" fillId="9" borderId="27" xfId="0" applyFont="1" applyFill="1" applyBorder="1" applyAlignment="1">
      <alignment horizontal="left" vertical="center" wrapText="1"/>
    </xf>
    <xf numFmtId="0" fontId="60" fillId="9" borderId="137" xfId="0" applyFont="1" applyFill="1" applyBorder="1"/>
    <xf numFmtId="2" fontId="61" fillId="9" borderId="37" xfId="0" applyNumberFormat="1" applyFont="1" applyFill="1" applyBorder="1"/>
    <xf numFmtId="0" fontId="61" fillId="9" borderId="79" xfId="0" applyFont="1" applyFill="1" applyBorder="1"/>
    <xf numFmtId="0" fontId="62" fillId="9" borderId="38" xfId="0" applyFont="1" applyFill="1" applyBorder="1"/>
    <xf numFmtId="0" fontId="60" fillId="9" borderId="36" xfId="0" applyFont="1" applyFill="1" applyBorder="1"/>
    <xf numFmtId="0" fontId="62" fillId="9" borderId="96" xfId="0" applyFont="1" applyFill="1" applyBorder="1"/>
    <xf numFmtId="164" fontId="61" fillId="9" borderId="38" xfId="0" applyNumberFormat="1" applyFont="1" applyFill="1" applyBorder="1" applyAlignment="1">
      <alignment horizontal="center" vertical="center"/>
    </xf>
    <xf numFmtId="0" fontId="61" fillId="9" borderId="117" xfId="0" applyFont="1" applyFill="1" applyBorder="1" applyAlignment="1">
      <alignment horizontal="left"/>
    </xf>
    <xf numFmtId="0" fontId="30" fillId="7" borderId="0" xfId="0" applyFont="1" applyFill="1" applyAlignment="1">
      <alignment horizontal="center"/>
    </xf>
    <xf numFmtId="0" fontId="30" fillId="7" borderId="0" xfId="0" applyFont="1" applyFill="1"/>
    <xf numFmtId="0" fontId="28" fillId="9" borderId="118" xfId="0" applyFont="1" applyFill="1" applyBorder="1" applyAlignment="1">
      <alignment horizontal="left" vertical="center" wrapText="1"/>
    </xf>
    <xf numFmtId="0" fontId="70" fillId="11" borderId="114" xfId="0" applyFont="1" applyFill="1" applyBorder="1" applyAlignment="1">
      <alignment horizontal="center" vertical="center"/>
    </xf>
    <xf numFmtId="0" fontId="51" fillId="9" borderId="19" xfId="0" applyFont="1" applyFill="1" applyBorder="1" applyAlignment="1">
      <alignment horizontal="center" vertical="center"/>
    </xf>
    <xf numFmtId="0" fontId="51" fillId="9" borderId="19" xfId="0" applyFont="1" applyFill="1" applyBorder="1" applyAlignment="1">
      <alignment horizontal="center" vertical="center" wrapText="1"/>
    </xf>
    <xf numFmtId="0" fontId="51" fillId="9" borderId="77" xfId="0" applyFont="1" applyFill="1" applyBorder="1" applyAlignment="1">
      <alignment horizontal="center" vertical="center"/>
    </xf>
    <xf numFmtId="0" fontId="51" fillId="9" borderId="77" xfId="0" applyFont="1" applyFill="1" applyBorder="1" applyAlignment="1">
      <alignment horizontal="center" vertical="center" wrapText="1"/>
    </xf>
    <xf numFmtId="0" fontId="51" fillId="9" borderId="94" xfId="0" applyFont="1" applyFill="1" applyBorder="1" applyAlignment="1">
      <alignment horizontal="center" vertical="center"/>
    </xf>
    <xf numFmtId="0" fontId="28" fillId="9" borderId="11" xfId="0" applyFont="1" applyFill="1" applyBorder="1" applyAlignment="1">
      <alignment horizontal="left" vertical="center" wrapText="1"/>
    </xf>
    <xf numFmtId="0" fontId="28" fillId="9" borderId="49" xfId="0" applyFont="1" applyFill="1" applyBorder="1" applyAlignment="1">
      <alignment horizontal="left" vertical="center" wrapText="1"/>
    </xf>
    <xf numFmtId="0" fontId="70" fillId="11" borderId="77" xfId="0" applyFont="1" applyFill="1" applyBorder="1" applyAlignment="1">
      <alignment horizontal="center" vertical="center"/>
    </xf>
    <xf numFmtId="0" fontId="70" fillId="11" borderId="146" xfId="0" applyFont="1" applyFill="1" applyBorder="1" applyAlignment="1">
      <alignment horizontal="center" vertical="center"/>
    </xf>
    <xf numFmtId="0" fontId="51" fillId="9" borderId="136" xfId="0" applyFont="1" applyFill="1" applyBorder="1" applyAlignment="1">
      <alignment horizontal="center" vertical="center"/>
    </xf>
    <xf numFmtId="0" fontId="51" fillId="9" borderId="136" xfId="0" applyFont="1" applyFill="1" applyBorder="1" applyAlignment="1">
      <alignment horizontal="center" vertical="center" wrapText="1"/>
    </xf>
    <xf numFmtId="0" fontId="51" fillId="9" borderId="113" xfId="0" applyFont="1" applyFill="1" applyBorder="1" applyAlignment="1">
      <alignment horizontal="center" vertical="center"/>
    </xf>
    <xf numFmtId="0" fontId="28" fillId="9" borderId="118" xfId="0" applyFont="1" applyFill="1" applyBorder="1" applyAlignment="1">
      <alignment horizontal="left" vertical="center"/>
    </xf>
    <xf numFmtId="0" fontId="51" fillId="9" borderId="147" xfId="0" applyFont="1" applyFill="1" applyBorder="1" applyAlignment="1">
      <alignment horizontal="center" vertical="center"/>
    </xf>
    <xf numFmtId="0" fontId="50" fillId="9" borderId="7" xfId="2" applyFont="1" applyFill="1" applyBorder="1" applyAlignment="1">
      <alignment horizontal="left" vertical="center" wrapText="1"/>
    </xf>
    <xf numFmtId="0" fontId="18" fillId="10" borderId="57" xfId="2" applyFont="1" applyFill="1" applyBorder="1" applyAlignment="1">
      <alignment horizontal="left" vertical="top" wrapText="1"/>
    </xf>
    <xf numFmtId="0" fontId="44" fillId="10" borderId="150" xfId="2" applyFont="1" applyFill="1" applyBorder="1" applyAlignment="1">
      <alignment vertical="center" wrapText="1"/>
    </xf>
    <xf numFmtId="0" fontId="63" fillId="0" borderId="115" xfId="2" applyFont="1" applyBorder="1" applyAlignment="1">
      <alignment horizontal="left" vertical="top" wrapText="1"/>
    </xf>
    <xf numFmtId="0" fontId="66" fillId="0" borderId="153" xfId="2" applyFont="1" applyBorder="1" applyAlignment="1">
      <alignment horizontal="left" vertical="top" wrapText="1"/>
    </xf>
    <xf numFmtId="0" fontId="63" fillId="0" borderId="137" xfId="2" applyFont="1" applyBorder="1" applyAlignment="1">
      <alignment horizontal="left" vertical="top" wrapText="1"/>
    </xf>
    <xf numFmtId="0" fontId="49" fillId="0" borderId="37" xfId="2" applyFont="1" applyBorder="1" applyAlignment="1">
      <alignment horizontal="left" vertical="top" wrapText="1"/>
    </xf>
    <xf numFmtId="0" fontId="66" fillId="0" borderId="37" xfId="2" applyFont="1" applyBorder="1" applyAlignment="1">
      <alignment horizontal="left" vertical="top" wrapText="1"/>
    </xf>
    <xf numFmtId="0" fontId="66" fillId="0" borderId="117" xfId="2" applyFont="1" applyBorder="1" applyAlignment="1">
      <alignment horizontal="left" vertical="top" wrapText="1"/>
    </xf>
    <xf numFmtId="0" fontId="24" fillId="10" borderId="52" xfId="2" applyFont="1" applyFill="1" applyBorder="1" applyAlignment="1" applyProtection="1">
      <alignment horizontal="left" vertical="top"/>
      <protection hidden="1"/>
    </xf>
    <xf numFmtId="0" fontId="24" fillId="10" borderId="41" xfId="2" applyFont="1" applyFill="1" applyBorder="1" applyAlignment="1" applyProtection="1">
      <alignment horizontal="left" vertical="top"/>
      <protection hidden="1"/>
    </xf>
    <xf numFmtId="0" fontId="18" fillId="10" borderId="81" xfId="2" applyFont="1" applyFill="1" applyBorder="1" applyAlignment="1">
      <alignment horizontal="left" vertical="top" wrapText="1"/>
    </xf>
    <xf numFmtId="0" fontId="34" fillId="0" borderId="115" xfId="2" applyFont="1" applyBorder="1" applyAlignment="1">
      <alignment horizontal="left" vertical="top" wrapText="1"/>
    </xf>
    <xf numFmtId="0" fontId="64" fillId="0" borderId="153" xfId="2" applyFont="1" applyBorder="1" applyAlignment="1">
      <alignment horizontal="left" vertical="top" wrapText="1"/>
    </xf>
    <xf numFmtId="0" fontId="64" fillId="0" borderId="152" xfId="2" applyFont="1" applyBorder="1" applyAlignment="1">
      <alignment horizontal="left" vertical="top" wrapText="1"/>
    </xf>
    <xf numFmtId="0" fontId="35" fillId="0" borderId="114" xfId="2" applyFont="1" applyBorder="1" applyAlignment="1">
      <alignment horizontal="left" vertical="top" wrapText="1"/>
    </xf>
    <xf numFmtId="0" fontId="64" fillId="0" borderId="151" xfId="2" applyFont="1" applyBorder="1" applyAlignment="1">
      <alignment horizontal="left" vertical="top" wrapText="1"/>
    </xf>
    <xf numFmtId="0" fontId="48" fillId="0" borderId="34" xfId="2" applyFont="1" applyBorder="1" applyAlignment="1">
      <alignment horizontal="left" vertical="top" wrapText="1"/>
    </xf>
    <xf numFmtId="0" fontId="64" fillId="0" borderId="35" xfId="2" applyFont="1" applyBorder="1" applyAlignment="1">
      <alignment horizontal="left" vertical="top"/>
    </xf>
    <xf numFmtId="0" fontId="24" fillId="0" borderId="82" xfId="2" applyFont="1" applyBorder="1" applyAlignment="1">
      <alignment horizontal="left" vertical="top" wrapText="1"/>
    </xf>
    <xf numFmtId="0" fontId="65" fillId="0" borderId="155" xfId="2" applyFont="1" applyBorder="1" applyAlignment="1">
      <alignment horizontal="left" vertical="top" wrapText="1"/>
    </xf>
    <xf numFmtId="0" fontId="64" fillId="0" borderId="155" xfId="2" applyFont="1" applyBorder="1" applyAlignment="1">
      <alignment horizontal="left" vertical="top" wrapText="1"/>
    </xf>
    <xf numFmtId="0" fontId="64" fillId="0" borderId="155" xfId="2" applyFont="1" applyBorder="1" applyAlignment="1">
      <alignment horizontal="left" vertical="top"/>
    </xf>
    <xf numFmtId="0" fontId="64" fillId="0" borderId="91" xfId="2" applyFont="1" applyBorder="1" applyAlignment="1">
      <alignment horizontal="left" vertical="top"/>
    </xf>
    <xf numFmtId="0" fontId="21" fillId="10" borderId="156" xfId="2" applyFill="1" applyBorder="1"/>
    <xf numFmtId="0" fontId="21" fillId="10" borderId="157" xfId="2" applyFill="1" applyBorder="1"/>
    <xf numFmtId="0" fontId="74" fillId="9" borderId="7" xfId="2" applyFont="1" applyFill="1" applyBorder="1" applyAlignment="1">
      <alignment horizontal="left" vertical="center" wrapText="1"/>
    </xf>
    <xf numFmtId="0" fontId="21" fillId="0" borderId="0" xfId="2" applyAlignment="1">
      <alignment wrapText="1"/>
    </xf>
    <xf numFmtId="0" fontId="3" fillId="10" borderId="146" xfId="2" applyFont="1" applyFill="1" applyBorder="1" applyAlignment="1">
      <alignment horizontal="left" vertical="center"/>
    </xf>
    <xf numFmtId="0" fontId="24" fillId="10" borderId="158" xfId="2" applyFont="1" applyFill="1" applyBorder="1" applyAlignment="1" applyProtection="1">
      <alignment horizontal="center" vertical="center" wrapText="1"/>
      <protection hidden="1"/>
    </xf>
    <xf numFmtId="0" fontId="24" fillId="10" borderId="159" xfId="2" applyFont="1" applyFill="1" applyBorder="1" applyAlignment="1" applyProtection="1">
      <alignment horizontal="center" vertical="center" wrapText="1"/>
      <protection hidden="1"/>
    </xf>
    <xf numFmtId="0" fontId="24" fillId="10" borderId="160" xfId="2" applyFont="1" applyFill="1" applyBorder="1" applyAlignment="1" applyProtection="1">
      <alignment horizontal="center" vertical="center" wrapText="1"/>
      <protection hidden="1"/>
    </xf>
    <xf numFmtId="0" fontId="50" fillId="9" borderId="13" xfId="2" applyFont="1" applyFill="1" applyBorder="1" applyAlignment="1">
      <alignment horizontal="left" vertical="center" wrapText="1"/>
    </xf>
    <xf numFmtId="0" fontId="3" fillId="10" borderId="146" xfId="2" applyFont="1" applyFill="1" applyBorder="1" applyAlignment="1">
      <alignment horizontal="center" vertical="center" wrapText="1"/>
    </xf>
    <xf numFmtId="0" fontId="24" fillId="10" borderId="161" xfId="2" applyFont="1" applyFill="1" applyBorder="1" applyAlignment="1" applyProtection="1">
      <alignment horizontal="center" vertical="center" wrapText="1"/>
      <protection hidden="1"/>
    </xf>
    <xf numFmtId="0" fontId="74" fillId="9" borderId="13" xfId="2" applyFont="1" applyFill="1" applyBorder="1" applyAlignment="1">
      <alignment horizontal="left" vertical="center" wrapText="1"/>
    </xf>
    <xf numFmtId="0" fontId="7" fillId="0" borderId="19" xfId="0" applyFont="1" applyBorder="1" applyAlignment="1">
      <alignment horizontal="center" vertical="center"/>
    </xf>
    <xf numFmtId="0" fontId="7" fillId="0" borderId="4" xfId="0" applyFont="1" applyBorder="1" applyAlignment="1">
      <alignment horizontal="center" vertical="center"/>
    </xf>
    <xf numFmtId="0" fontId="53" fillId="9" borderId="106" xfId="0" applyFont="1" applyFill="1" applyBorder="1" applyAlignment="1">
      <alignment horizontal="center" vertical="center" wrapText="1"/>
    </xf>
    <xf numFmtId="0" fontId="53" fillId="9" borderId="107" xfId="0" applyFont="1" applyFill="1" applyBorder="1" applyAlignment="1">
      <alignment horizontal="center" vertical="center" wrapText="1"/>
    </xf>
    <xf numFmtId="0" fontId="53" fillId="9" borderId="108" xfId="0" applyFont="1" applyFill="1" applyBorder="1" applyAlignment="1">
      <alignment horizontal="center" vertical="center" wrapText="1"/>
    </xf>
    <xf numFmtId="0" fontId="36" fillId="9" borderId="109" xfId="0" applyFont="1" applyFill="1" applyBorder="1" applyAlignment="1">
      <alignment horizontal="center" vertical="center"/>
    </xf>
    <xf numFmtId="0" fontId="36" fillId="9" borderId="111" xfId="0" applyFont="1" applyFill="1" applyBorder="1" applyAlignment="1">
      <alignment horizontal="center" vertical="center"/>
    </xf>
    <xf numFmtId="0" fontId="36" fillId="9" borderId="110" xfId="0" applyFont="1" applyFill="1" applyBorder="1" applyAlignment="1">
      <alignment horizontal="center" vertical="center"/>
    </xf>
    <xf numFmtId="0" fontId="39" fillId="9" borderId="11" xfId="0" applyFont="1" applyFill="1" applyBorder="1" applyAlignment="1">
      <alignment vertical="center" wrapText="1"/>
    </xf>
    <xf numFmtId="0" fontId="39" fillId="9" borderId="45" xfId="0" applyFont="1" applyFill="1" applyBorder="1" applyAlignment="1">
      <alignment vertical="center" wrapText="1"/>
    </xf>
    <xf numFmtId="0" fontId="39" fillId="7" borderId="11" xfId="0" applyFont="1" applyFill="1" applyBorder="1" applyAlignment="1">
      <alignment vertical="center" wrapText="1"/>
    </xf>
    <xf numFmtId="0" fontId="39" fillId="7" borderId="45" xfId="0" applyFont="1" applyFill="1" applyBorder="1" applyAlignment="1">
      <alignment vertical="center" wrapText="1"/>
    </xf>
    <xf numFmtId="0" fontId="38" fillId="7" borderId="11" xfId="0" applyFont="1" applyFill="1" applyBorder="1" applyAlignment="1">
      <alignment vertical="center" wrapText="1"/>
    </xf>
    <xf numFmtId="0" fontId="38" fillId="7" borderId="45" xfId="0" applyFont="1" applyFill="1" applyBorder="1" applyAlignment="1">
      <alignment vertical="center" wrapText="1"/>
    </xf>
    <xf numFmtId="0" fontId="39" fillId="7" borderId="49" xfId="0" applyFont="1" applyFill="1" applyBorder="1" applyAlignment="1">
      <alignment vertical="center" wrapText="1"/>
    </xf>
    <xf numFmtId="0" fontId="39" fillId="7" borderId="50" xfId="0" applyFont="1" applyFill="1" applyBorder="1" applyAlignment="1">
      <alignment vertical="center" wrapText="1"/>
    </xf>
    <xf numFmtId="0" fontId="39" fillId="7" borderId="22" xfId="0" applyFont="1" applyFill="1" applyBorder="1" applyAlignment="1">
      <alignment vertical="center" wrapText="1"/>
    </xf>
    <xf numFmtId="0" fontId="39" fillId="7" borderId="46" xfId="0" applyFont="1" applyFill="1" applyBorder="1" applyAlignment="1">
      <alignment vertical="center" wrapText="1"/>
    </xf>
    <xf numFmtId="0" fontId="37" fillId="9" borderId="44" xfId="0" applyFont="1" applyFill="1" applyBorder="1" applyAlignment="1">
      <alignment horizontal="left" vertical="center"/>
    </xf>
    <xf numFmtId="0" fontId="37" fillId="9" borderId="19" xfId="0" applyFont="1" applyFill="1" applyBorder="1" applyAlignment="1">
      <alignment horizontal="left" vertical="center"/>
    </xf>
    <xf numFmtId="0" fontId="37" fillId="9" borderId="44" xfId="0" applyFont="1" applyFill="1" applyBorder="1" applyAlignment="1">
      <alignment horizontal="left" vertical="center" wrapText="1"/>
    </xf>
    <xf numFmtId="0" fontId="37" fillId="9" borderId="19" xfId="0" applyFont="1" applyFill="1" applyBorder="1" applyAlignment="1">
      <alignment horizontal="left" vertical="center" wrapText="1"/>
    </xf>
    <xf numFmtId="0" fontId="37" fillId="9" borderId="47" xfId="0" applyFont="1" applyFill="1" applyBorder="1" applyAlignment="1">
      <alignment horizontal="left" vertical="center" wrapText="1"/>
    </xf>
    <xf numFmtId="0" fontId="37" fillId="9" borderId="48" xfId="0" applyFont="1" applyFill="1" applyBorder="1" applyAlignment="1">
      <alignment horizontal="left" vertical="center" wrapText="1"/>
    </xf>
    <xf numFmtId="0" fontId="43" fillId="9" borderId="101" xfId="0" applyFont="1" applyFill="1" applyBorder="1" applyAlignment="1">
      <alignment horizontal="center" vertical="top" wrapText="1"/>
    </xf>
    <xf numFmtId="0" fontId="43" fillId="9" borderId="102" xfId="0" applyFont="1" applyFill="1" applyBorder="1" applyAlignment="1">
      <alignment horizontal="center" vertical="top" wrapText="1"/>
    </xf>
    <xf numFmtId="0" fontId="43" fillId="9" borderId="103" xfId="0" applyFont="1" applyFill="1" applyBorder="1" applyAlignment="1">
      <alignment horizontal="center" vertical="top" wrapText="1"/>
    </xf>
    <xf numFmtId="0" fontId="75" fillId="9" borderId="104" xfId="0" applyFont="1" applyFill="1" applyBorder="1" applyAlignment="1">
      <alignment horizontal="center" vertical="center" wrapText="1"/>
    </xf>
    <xf numFmtId="0" fontId="52" fillId="9" borderId="0" xfId="0" applyFont="1" applyFill="1" applyAlignment="1">
      <alignment horizontal="center" vertical="center" wrapText="1"/>
    </xf>
    <xf numFmtId="0" fontId="52" fillId="9" borderId="105" xfId="0" applyFont="1" applyFill="1" applyBorder="1" applyAlignment="1">
      <alignment horizontal="center" vertical="center" wrapText="1"/>
    </xf>
    <xf numFmtId="0" fontId="52" fillId="9" borderId="104" xfId="0" applyFont="1" applyFill="1" applyBorder="1" applyAlignment="1">
      <alignment horizontal="center" vertical="center" wrapText="1"/>
    </xf>
    <xf numFmtId="0" fontId="52" fillId="9" borderId="8" xfId="0" applyFont="1" applyFill="1" applyBorder="1" applyAlignment="1">
      <alignment horizontal="center" vertical="center" wrapText="1"/>
    </xf>
    <xf numFmtId="0" fontId="52" fillId="9" borderId="9" xfId="0" applyFont="1" applyFill="1" applyBorder="1" applyAlignment="1">
      <alignment horizontal="center" vertical="center" wrapText="1"/>
    </xf>
    <xf numFmtId="0" fontId="52" fillId="9" borderId="33" xfId="0" applyFont="1" applyFill="1" applyBorder="1" applyAlignment="1">
      <alignment horizontal="center" vertical="center" wrapText="1"/>
    </xf>
    <xf numFmtId="0" fontId="52" fillId="9" borderId="52" xfId="0" applyFont="1" applyFill="1" applyBorder="1" applyAlignment="1">
      <alignment horizontal="left" vertical="center" wrapText="1"/>
    </xf>
    <xf numFmtId="0" fontId="52" fillId="9" borderId="16" xfId="0" applyFont="1" applyFill="1" applyBorder="1" applyAlignment="1">
      <alignment horizontal="left" vertical="center" wrapText="1"/>
    </xf>
    <xf numFmtId="0" fontId="52" fillId="7" borderId="7" xfId="0" applyFont="1" applyFill="1" applyBorder="1" applyAlignment="1">
      <alignment vertical="center" wrapText="1"/>
    </xf>
    <xf numFmtId="0" fontId="52" fillId="7" borderId="16" xfId="0" applyFont="1" applyFill="1" applyBorder="1" applyAlignment="1">
      <alignment vertical="center" wrapText="1"/>
    </xf>
    <xf numFmtId="0" fontId="52" fillId="7" borderId="53" xfId="0" applyFont="1" applyFill="1" applyBorder="1" applyAlignment="1">
      <alignment vertical="center" wrapText="1"/>
    </xf>
    <xf numFmtId="0" fontId="37" fillId="7" borderId="24" xfId="0" applyFont="1" applyFill="1" applyBorder="1" applyAlignment="1">
      <alignment vertical="center" wrapText="1"/>
    </xf>
    <xf numFmtId="0" fontId="37" fillId="7" borderId="43" xfId="0" applyFont="1" applyFill="1" applyBorder="1" applyAlignment="1">
      <alignment vertical="center" wrapText="1"/>
    </xf>
    <xf numFmtId="1" fontId="39" fillId="7" borderId="11" xfId="0" applyNumberFormat="1" applyFont="1" applyFill="1" applyBorder="1" applyAlignment="1">
      <alignment vertical="center" wrapText="1"/>
    </xf>
    <xf numFmtId="1" fontId="39" fillId="7" borderId="45" xfId="0" applyNumberFormat="1" applyFont="1" applyFill="1" applyBorder="1" applyAlignment="1">
      <alignment vertical="center" wrapText="1"/>
    </xf>
    <xf numFmtId="0" fontId="39" fillId="7" borderId="54" xfId="0" applyFont="1" applyFill="1" applyBorder="1" applyAlignment="1">
      <alignment vertical="center" wrapText="1"/>
    </xf>
    <xf numFmtId="0" fontId="37" fillId="9" borderId="52" xfId="0" applyFont="1" applyFill="1" applyBorder="1" applyAlignment="1">
      <alignment horizontal="left" vertical="center" wrapText="1"/>
    </xf>
    <xf numFmtId="0" fontId="37" fillId="9" borderId="5" xfId="0" applyFont="1" applyFill="1" applyBorder="1" applyAlignment="1">
      <alignment horizontal="left" vertical="center" wrapText="1"/>
    </xf>
    <xf numFmtId="0" fontId="37" fillId="9" borderId="52" xfId="0" applyFont="1" applyFill="1" applyBorder="1" applyAlignment="1">
      <alignment horizontal="left" vertical="center"/>
    </xf>
    <xf numFmtId="0" fontId="37" fillId="9" borderId="5" xfId="0" applyFont="1" applyFill="1" applyBorder="1" applyAlignment="1">
      <alignment horizontal="left" vertical="center"/>
    </xf>
    <xf numFmtId="0" fontId="53" fillId="9" borderId="99" xfId="0" applyFont="1" applyFill="1" applyBorder="1" applyAlignment="1">
      <alignment horizontal="center" vertical="center" wrapText="1"/>
    </xf>
    <xf numFmtId="0" fontId="53" fillId="9" borderId="27" xfId="0" applyFont="1" applyFill="1" applyBorder="1" applyAlignment="1">
      <alignment horizontal="center" vertical="center" wrapText="1"/>
    </xf>
    <xf numFmtId="0" fontId="53" fillId="9" borderId="100" xfId="0" applyFont="1" applyFill="1" applyBorder="1" applyAlignment="1">
      <alignment horizontal="center" vertical="center" wrapText="1"/>
    </xf>
    <xf numFmtId="0" fontId="16" fillId="0" borderId="162" xfId="0" applyFont="1" applyBorder="1" applyAlignment="1">
      <alignment horizontal="center" vertical="center" wrapText="1"/>
    </xf>
    <xf numFmtId="0" fontId="16" fillId="0" borderId="116" xfId="0" applyFont="1" applyBorder="1" applyAlignment="1">
      <alignment horizontal="center" vertical="center" wrapText="1"/>
    </xf>
    <xf numFmtId="0" fontId="16" fillId="0" borderId="169" xfId="0" applyFont="1" applyBorder="1" applyAlignment="1">
      <alignment horizontal="center" vertical="center" wrapText="1"/>
    </xf>
    <xf numFmtId="0" fontId="1" fillId="2" borderId="80"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81" xfId="0" applyFont="1" applyFill="1" applyBorder="1" applyAlignment="1">
      <alignment horizontal="center" vertical="center" wrapText="1"/>
    </xf>
    <xf numFmtId="0" fontId="1" fillId="2" borderId="82" xfId="0" applyFont="1" applyFill="1" applyBorder="1" applyAlignment="1">
      <alignment horizontal="center" vertical="center" wrapText="1"/>
    </xf>
    <xf numFmtId="0" fontId="14" fillId="2" borderId="86"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 fillId="2" borderId="86"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6" fillId="0" borderId="48" xfId="0" applyFont="1" applyBorder="1" applyAlignment="1">
      <alignment horizontal="center" vertical="center" wrapText="1"/>
    </xf>
    <xf numFmtId="0" fontId="1" fillId="2" borderId="170" xfId="0" applyFont="1" applyFill="1" applyBorder="1" applyAlignment="1">
      <alignment horizontal="center" vertical="center" wrapText="1"/>
    </xf>
    <xf numFmtId="0" fontId="1" fillId="2" borderId="171" xfId="0" applyFont="1" applyFill="1" applyBorder="1" applyAlignment="1">
      <alignment horizontal="center" vertical="center" wrapText="1"/>
    </xf>
    <xf numFmtId="0" fontId="1" fillId="2" borderId="87"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84"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9" fillId="0" borderId="163" xfId="0" applyFont="1" applyBorder="1" applyAlignment="1">
      <alignment horizontal="center" vertical="center"/>
    </xf>
    <xf numFmtId="0" fontId="9" fillId="0" borderId="164" xfId="0" applyFont="1" applyBorder="1" applyAlignment="1">
      <alignment horizontal="center" vertical="center"/>
    </xf>
    <xf numFmtId="0" fontId="9" fillId="0" borderId="165" xfId="0" applyFont="1" applyBorder="1" applyAlignment="1">
      <alignment horizontal="center" vertical="center"/>
    </xf>
    <xf numFmtId="0" fontId="14" fillId="2" borderId="62"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9" fillId="0" borderId="75" xfId="0" applyFont="1" applyBorder="1" applyAlignment="1">
      <alignment horizontal="center" vertical="center"/>
    </xf>
    <xf numFmtId="0" fontId="9" fillId="0" borderId="12" xfId="0" applyFont="1" applyBorder="1" applyAlignment="1">
      <alignment horizontal="center" vertical="center"/>
    </xf>
    <xf numFmtId="0" fontId="9" fillId="0" borderId="21" xfId="0" applyFont="1" applyBorder="1" applyAlignment="1">
      <alignment horizontal="center" vertical="center"/>
    </xf>
    <xf numFmtId="0" fontId="9" fillId="0" borderId="58" xfId="0" applyFont="1" applyBorder="1" applyAlignment="1">
      <alignment horizontal="center" vertical="center"/>
    </xf>
    <xf numFmtId="0" fontId="9" fillId="0" borderId="1" xfId="0" applyFont="1" applyBorder="1" applyAlignment="1">
      <alignment horizontal="center" vertical="center"/>
    </xf>
    <xf numFmtId="0" fontId="9" fillId="0" borderId="18" xfId="0" applyFont="1" applyBorder="1" applyAlignment="1">
      <alignment horizontal="center" vertical="center"/>
    </xf>
    <xf numFmtId="0" fontId="9" fillId="0" borderId="75"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66" xfId="0" applyFont="1" applyBorder="1" applyAlignment="1">
      <alignment horizontal="center" vertical="center"/>
    </xf>
    <xf numFmtId="0" fontId="9" fillId="0" borderId="167" xfId="0" applyFont="1" applyBorder="1" applyAlignment="1">
      <alignment horizontal="center" vertical="center"/>
    </xf>
    <xf numFmtId="0" fontId="9" fillId="0" borderId="168" xfId="0" applyFont="1" applyBorder="1" applyAlignment="1">
      <alignment horizontal="center" vertical="center"/>
    </xf>
    <xf numFmtId="0" fontId="9" fillId="0" borderId="90" xfId="0" applyFont="1" applyBorder="1" applyAlignment="1">
      <alignment horizontal="center" vertical="center"/>
    </xf>
    <xf numFmtId="0" fontId="1" fillId="2" borderId="62" xfId="0" applyFont="1" applyFill="1" applyBorder="1" applyAlignment="1">
      <alignment horizontal="center" vertical="center" wrapText="1"/>
    </xf>
    <xf numFmtId="0" fontId="1" fillId="2" borderId="17" xfId="0" applyFont="1" applyFill="1" applyBorder="1" applyAlignment="1">
      <alignment horizontal="center" vertical="center" wrapText="1"/>
    </xf>
    <xf numFmtId="1" fontId="9" fillId="0" borderId="17" xfId="0" applyNumberFormat="1" applyFont="1" applyBorder="1" applyAlignment="1">
      <alignment horizontal="center" vertical="center"/>
    </xf>
    <xf numFmtId="1" fontId="9" fillId="0" borderId="62" xfId="0" applyNumberFormat="1" applyFont="1" applyBorder="1" applyAlignment="1">
      <alignment horizontal="center" vertical="center"/>
    </xf>
    <xf numFmtId="1" fontId="9" fillId="0" borderId="70" xfId="0" applyNumberFormat="1" applyFont="1" applyBorder="1" applyAlignment="1">
      <alignment horizontal="center" vertical="center"/>
    </xf>
    <xf numFmtId="0" fontId="1" fillId="2" borderId="57" xfId="0" applyFont="1" applyFill="1" applyBorder="1" applyAlignment="1">
      <alignment horizontal="center" vertical="center" wrapText="1"/>
    </xf>
    <xf numFmtId="0" fontId="1" fillId="2" borderId="66" xfId="0" applyFont="1" applyFill="1" applyBorder="1" applyAlignment="1">
      <alignment horizontal="center" vertical="center" wrapText="1"/>
    </xf>
    <xf numFmtId="0" fontId="1" fillId="2" borderId="83" xfId="0" applyFont="1" applyFill="1" applyBorder="1" applyAlignment="1">
      <alignment horizontal="center" vertical="center" wrapText="1"/>
    </xf>
    <xf numFmtId="0" fontId="1" fillId="2" borderId="80"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82" xfId="0" applyFont="1" applyFill="1" applyBorder="1" applyAlignment="1">
      <alignment horizontal="center" vertical="center"/>
    </xf>
    <xf numFmtId="0" fontId="14" fillId="2" borderId="87"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70" xfId="0" applyFont="1" applyFill="1" applyBorder="1" applyAlignment="1">
      <alignment horizontal="center" vertical="center" wrapText="1"/>
    </xf>
    <xf numFmtId="0" fontId="14" fillId="2" borderId="171" xfId="0" applyFont="1" applyFill="1" applyBorder="1" applyAlignment="1">
      <alignment horizontal="center" vertical="center" wrapText="1"/>
    </xf>
    <xf numFmtId="0" fontId="1" fillId="2" borderId="64"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3" fillId="2" borderId="14" xfId="0" applyFont="1" applyFill="1" applyBorder="1" applyAlignment="1">
      <alignment vertical="center"/>
    </xf>
    <xf numFmtId="0" fontId="13" fillId="2" borderId="71" xfId="0" applyFont="1" applyFill="1" applyBorder="1" applyAlignment="1">
      <alignment vertical="center"/>
    </xf>
    <xf numFmtId="0" fontId="1" fillId="2" borderId="68" xfId="0" applyFont="1" applyFill="1" applyBorder="1" applyAlignment="1">
      <alignment horizontal="center" vertical="center" wrapText="1"/>
    </xf>
    <xf numFmtId="0" fontId="9" fillId="0" borderId="6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70" xfId="0" applyFont="1" applyBorder="1" applyAlignment="1">
      <alignment horizontal="center" vertical="center" wrapText="1"/>
    </xf>
    <xf numFmtId="0" fontId="1" fillId="2" borderId="63" xfId="0" applyFont="1" applyFill="1" applyBorder="1" applyAlignment="1">
      <alignment horizontal="center" vertical="center" wrapText="1"/>
    </xf>
    <xf numFmtId="0" fontId="13" fillId="2" borderId="6" xfId="0" applyFont="1" applyFill="1" applyBorder="1"/>
    <xf numFmtId="0" fontId="13" fillId="2" borderId="37" xfId="0" applyFont="1" applyFill="1" applyBorder="1"/>
    <xf numFmtId="0" fontId="13" fillId="2" borderId="14" xfId="0" applyFont="1" applyFill="1" applyBorder="1"/>
    <xf numFmtId="0" fontId="13" fillId="2" borderId="71" xfId="0" applyFont="1" applyFill="1" applyBorder="1"/>
    <xf numFmtId="1" fontId="9" fillId="0" borderId="77" xfId="0" applyNumberFormat="1" applyFont="1" applyBorder="1" applyAlignment="1">
      <alignment horizontal="center" vertical="center"/>
    </xf>
    <xf numFmtId="1" fontId="9" fillId="0" borderId="56" xfId="0" applyNumberFormat="1" applyFont="1" applyBorder="1" applyAlignment="1">
      <alignment horizontal="center" vertical="center"/>
    </xf>
    <xf numFmtId="1" fontId="9" fillId="0" borderId="79" xfId="0" applyNumberFormat="1" applyFont="1" applyBorder="1" applyAlignment="1">
      <alignment horizontal="center" vertical="center"/>
    </xf>
    <xf numFmtId="0" fontId="1" fillId="2" borderId="6" xfId="0" applyFont="1" applyFill="1" applyBorder="1" applyAlignment="1">
      <alignment horizontal="center" vertical="center" wrapText="1"/>
    </xf>
    <xf numFmtId="0" fontId="13" fillId="2" borderId="6" xfId="0" applyFont="1" applyFill="1" applyBorder="1" applyAlignment="1">
      <alignment vertical="center"/>
    </xf>
    <xf numFmtId="0" fontId="13" fillId="2" borderId="37" xfId="0" applyFont="1" applyFill="1" applyBorder="1" applyAlignment="1">
      <alignment vertical="center"/>
    </xf>
    <xf numFmtId="0" fontId="1" fillId="2" borderId="51"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9" fillId="0" borderId="162" xfId="0" applyFont="1" applyBorder="1" applyAlignment="1">
      <alignment horizontal="left" vertical="top" wrapText="1"/>
    </xf>
    <xf numFmtId="0" fontId="19" fillId="0" borderId="116" xfId="0" applyFont="1" applyBorder="1" applyAlignment="1">
      <alignment horizontal="left" vertical="top" wrapText="1"/>
    </xf>
    <xf numFmtId="0" fontId="19" fillId="0" borderId="48" xfId="0" applyFont="1" applyBorder="1" applyAlignment="1">
      <alignment horizontal="left" vertical="top" wrapText="1"/>
    </xf>
    <xf numFmtId="0" fontId="1" fillId="5" borderId="64"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2" fillId="5" borderId="74" xfId="0" applyFont="1" applyFill="1" applyBorder="1" applyAlignment="1">
      <alignment horizontal="center" vertical="center" wrapText="1"/>
    </xf>
    <xf numFmtId="0" fontId="12" fillId="5" borderId="75" xfId="0" applyFont="1" applyFill="1" applyBorder="1" applyAlignment="1">
      <alignment horizontal="center" vertical="center" wrapText="1"/>
    </xf>
    <xf numFmtId="0" fontId="6" fillId="5" borderId="93" xfId="0" applyFont="1" applyFill="1" applyBorder="1" applyAlignment="1">
      <alignment horizontal="center" vertical="center" wrapText="1"/>
    </xf>
    <xf numFmtId="0" fontId="6" fillId="5" borderId="98" xfId="0" applyFont="1" applyFill="1" applyBorder="1" applyAlignment="1">
      <alignment horizontal="center" vertical="center" wrapText="1"/>
    </xf>
    <xf numFmtId="0" fontId="1" fillId="5" borderId="72" xfId="0" applyFont="1" applyFill="1" applyBorder="1" applyAlignment="1">
      <alignment horizontal="center" vertical="center"/>
    </xf>
    <xf numFmtId="0" fontId="1" fillId="5" borderId="95" xfId="0" applyFont="1" applyFill="1" applyBorder="1" applyAlignment="1">
      <alignment horizontal="center" vertical="center"/>
    </xf>
    <xf numFmtId="0" fontId="1" fillId="5" borderId="63"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9" fillId="0" borderId="65" xfId="0" applyFont="1" applyBorder="1" applyAlignment="1">
      <alignment horizontal="center" vertical="center" wrapText="1"/>
    </xf>
    <xf numFmtId="0" fontId="9" fillId="0" borderId="67" xfId="0" applyFont="1" applyBorder="1" applyAlignment="1">
      <alignment horizontal="center" vertical="center" wrapText="1"/>
    </xf>
    <xf numFmtId="0" fontId="9" fillId="0" borderId="40" xfId="0" applyFont="1" applyBorder="1" applyAlignment="1">
      <alignment horizontal="center" vertical="center" wrapText="1"/>
    </xf>
    <xf numFmtId="1" fontId="9" fillId="0" borderId="65" xfId="0" applyNumberFormat="1" applyFont="1" applyBorder="1" applyAlignment="1">
      <alignment horizontal="center" vertical="center"/>
    </xf>
    <xf numFmtId="1" fontId="9" fillId="0" borderId="67" xfId="0" applyNumberFormat="1" applyFont="1" applyBorder="1" applyAlignment="1">
      <alignment horizontal="center" vertical="center"/>
    </xf>
    <xf numFmtId="1" fontId="9" fillId="0" borderId="40" xfId="0" applyNumberFormat="1" applyFont="1" applyBorder="1" applyAlignment="1">
      <alignment horizontal="center" vertical="center"/>
    </xf>
    <xf numFmtId="0" fontId="9" fillId="0" borderId="88" xfId="0" applyFont="1" applyBorder="1" applyAlignment="1">
      <alignment horizontal="center" vertical="center"/>
    </xf>
    <xf numFmtId="0" fontId="9" fillId="0" borderId="35" xfId="0" applyFont="1" applyBorder="1" applyAlignment="1">
      <alignment horizontal="center" vertical="center"/>
    </xf>
    <xf numFmtId="0" fontId="9" fillId="0" borderId="89" xfId="0" applyFont="1" applyBorder="1" applyAlignment="1">
      <alignment horizontal="center" vertical="center"/>
    </xf>
    <xf numFmtId="0" fontId="9" fillId="0" borderId="91" xfId="0" applyFont="1" applyBorder="1" applyAlignment="1">
      <alignment horizontal="center" vertical="center"/>
    </xf>
    <xf numFmtId="0" fontId="9" fillId="0" borderId="149"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9" fillId="0" borderId="88"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89" xfId="0" applyFont="1" applyBorder="1" applyAlignment="1">
      <alignment horizontal="center" vertical="center" wrapText="1"/>
    </xf>
    <xf numFmtId="0" fontId="31" fillId="10" borderId="44" xfId="2" applyFont="1" applyFill="1" applyBorder="1" applyAlignment="1">
      <alignment horizontal="left" vertical="center" wrapText="1"/>
    </xf>
    <xf numFmtId="0" fontId="31" fillId="10" borderId="41" xfId="2" applyFont="1" applyFill="1" applyBorder="1" applyAlignment="1">
      <alignment horizontal="left" vertical="center" wrapText="1"/>
    </xf>
    <xf numFmtId="0" fontId="34" fillId="9" borderId="10" xfId="2" applyFont="1" applyFill="1" applyBorder="1" applyAlignment="1">
      <alignment horizontal="left" vertical="top" wrapText="1"/>
    </xf>
    <xf numFmtId="0" fontId="3" fillId="9" borderId="11" xfId="2" applyFont="1" applyFill="1" applyBorder="1" applyAlignment="1">
      <alignment horizontal="left" vertical="top" wrapText="1"/>
    </xf>
    <xf numFmtId="0" fontId="3" fillId="9" borderId="12" xfId="2" applyFont="1" applyFill="1" applyBorder="1" applyAlignment="1">
      <alignment horizontal="left" vertical="top" wrapText="1"/>
    </xf>
    <xf numFmtId="0" fontId="33" fillId="9" borderId="10" xfId="2" applyFont="1" applyFill="1" applyBorder="1" applyAlignment="1">
      <alignment horizontal="center" vertical="center" wrapText="1"/>
    </xf>
    <xf numFmtId="0" fontId="33" fillId="9" borderId="11" xfId="2" applyFont="1" applyFill="1" applyBorder="1" applyAlignment="1">
      <alignment horizontal="center" vertical="center" wrapText="1"/>
    </xf>
    <xf numFmtId="0" fontId="33" fillId="9" borderId="12" xfId="2" applyFont="1" applyFill="1" applyBorder="1" applyAlignment="1">
      <alignment horizontal="center" vertical="center" wrapText="1"/>
    </xf>
    <xf numFmtId="0" fontId="47" fillId="7" borderId="10" xfId="2" applyFont="1" applyFill="1" applyBorder="1" applyAlignment="1">
      <alignment horizontal="left" vertical="top" wrapText="1"/>
    </xf>
    <xf numFmtId="0" fontId="47" fillId="7" borderId="11" xfId="2" applyFont="1" applyFill="1" applyBorder="1" applyAlignment="1">
      <alignment horizontal="left" vertical="top" wrapText="1"/>
    </xf>
    <xf numFmtId="0" fontId="47" fillId="7" borderId="45" xfId="2" applyFont="1" applyFill="1" applyBorder="1" applyAlignment="1">
      <alignment horizontal="left" vertical="top" wrapText="1"/>
    </xf>
    <xf numFmtId="0" fontId="22" fillId="8" borderId="154" xfId="2" applyFont="1" applyFill="1" applyBorder="1" applyAlignment="1">
      <alignment horizontal="center" wrapText="1"/>
    </xf>
    <xf numFmtId="0" fontId="22" fillId="8" borderId="74" xfId="2" applyFont="1" applyFill="1" applyBorder="1" applyAlignment="1">
      <alignment horizontal="center" wrapText="1"/>
    </xf>
    <xf numFmtId="0" fontId="22" fillId="8" borderId="149" xfId="2" applyFont="1" applyFill="1" applyBorder="1" applyAlignment="1">
      <alignment horizontal="center" wrapText="1"/>
    </xf>
    <xf numFmtId="0" fontId="68" fillId="9" borderId="23" xfId="2" applyFont="1" applyFill="1" applyBorder="1" applyAlignment="1">
      <alignment horizontal="left" vertical="top" wrapText="1"/>
    </xf>
    <xf numFmtId="0" fontId="3" fillId="9" borderId="22" xfId="2" applyFont="1" applyFill="1" applyBorder="1" applyAlignment="1">
      <alignment horizontal="left" vertical="top" wrapText="1"/>
    </xf>
    <xf numFmtId="0" fontId="3" fillId="9" borderId="21" xfId="2" applyFont="1" applyFill="1" applyBorder="1" applyAlignment="1">
      <alignment horizontal="left" vertical="top" wrapText="1"/>
    </xf>
    <xf numFmtId="0" fontId="63" fillId="9" borderId="10" xfId="2" applyFont="1" applyFill="1" applyBorder="1" applyAlignment="1">
      <alignment horizontal="left" vertical="top" wrapText="1"/>
    </xf>
    <xf numFmtId="0" fontId="34" fillId="9" borderId="11" xfId="2" applyFont="1" applyFill="1" applyBorder="1" applyAlignment="1">
      <alignment horizontal="left" vertical="top" wrapText="1"/>
    </xf>
    <xf numFmtId="0" fontId="34" fillId="9" borderId="12" xfId="2" applyFont="1" applyFill="1" applyBorder="1" applyAlignment="1">
      <alignment horizontal="left" vertical="top" wrapText="1"/>
    </xf>
    <xf numFmtId="0" fontId="3" fillId="9" borderId="10" xfId="2" applyFont="1" applyFill="1" applyBorder="1" applyAlignment="1">
      <alignment horizontal="left" vertical="top" wrapText="1"/>
    </xf>
    <xf numFmtId="0" fontId="18" fillId="0" borderId="87" xfId="2" applyFont="1" applyBorder="1" applyAlignment="1">
      <alignment horizontal="center" vertical="center" wrapText="1"/>
    </xf>
    <xf numFmtId="0" fontId="18" fillId="0" borderId="62" xfId="2" applyFont="1" applyBorder="1" applyAlignment="1">
      <alignment horizontal="center" vertical="center" wrapText="1"/>
    </xf>
    <xf numFmtId="0" fontId="47" fillId="7" borderId="73" xfId="2" applyFont="1" applyFill="1" applyBorder="1" applyAlignment="1">
      <alignment horizontal="left" vertical="center" wrapText="1"/>
    </xf>
    <xf numFmtId="0" fontId="47" fillId="7" borderId="74" xfId="2" applyFont="1" applyFill="1" applyBorder="1" applyAlignment="1">
      <alignment horizontal="left" vertical="center" wrapText="1"/>
    </xf>
    <xf numFmtId="0" fontId="47" fillId="7" borderId="149" xfId="2" applyFont="1" applyFill="1" applyBorder="1" applyAlignment="1">
      <alignment horizontal="left" vertical="center" wrapText="1"/>
    </xf>
    <xf numFmtId="0" fontId="26" fillId="9" borderId="18" xfId="2" applyFont="1" applyFill="1" applyBorder="1" applyAlignment="1">
      <alignment horizontal="left" vertical="center" wrapText="1"/>
    </xf>
    <xf numFmtId="0" fontId="47" fillId="7" borderId="10" xfId="2" applyFont="1" applyFill="1" applyBorder="1" applyAlignment="1">
      <alignment horizontal="left" vertical="center" wrapText="1"/>
    </xf>
    <xf numFmtId="0" fontId="47" fillId="7" borderId="11" xfId="2" applyFont="1" applyFill="1" applyBorder="1" applyAlignment="1">
      <alignment horizontal="left" vertical="center" wrapText="1"/>
    </xf>
    <xf numFmtId="0" fontId="47" fillId="7" borderId="45" xfId="2" applyFont="1" applyFill="1" applyBorder="1" applyAlignment="1">
      <alignment horizontal="left" vertical="center" wrapText="1"/>
    </xf>
    <xf numFmtId="0" fontId="50" fillId="7" borderId="13" xfId="2" applyFont="1" applyFill="1" applyBorder="1" applyAlignment="1">
      <alignment horizontal="left" vertical="center" wrapText="1"/>
    </xf>
    <xf numFmtId="0" fontId="50" fillId="7" borderId="20" xfId="2" applyFont="1" applyFill="1" applyBorder="1" applyAlignment="1">
      <alignment horizontal="left" vertical="center" wrapText="1"/>
    </xf>
    <xf numFmtId="0" fontId="50" fillId="7" borderId="16" xfId="2" applyFont="1" applyFill="1" applyBorder="1" applyAlignment="1">
      <alignment horizontal="left" vertical="center" wrapText="1"/>
    </xf>
    <xf numFmtId="0" fontId="50" fillId="7" borderId="53" xfId="2" applyFont="1" applyFill="1" applyBorder="1" applyAlignment="1">
      <alignment horizontal="left" vertical="center" wrapText="1"/>
    </xf>
    <xf numFmtId="0" fontId="54" fillId="9" borderId="99" xfId="0" applyFont="1" applyFill="1" applyBorder="1" applyAlignment="1">
      <alignment horizontal="center" vertical="center" wrapText="1"/>
    </xf>
    <xf numFmtId="0" fontId="54" fillId="9" borderId="27" xfId="0" applyFont="1" applyFill="1" applyBorder="1" applyAlignment="1">
      <alignment horizontal="center" vertical="center" wrapText="1"/>
    </xf>
    <xf numFmtId="0" fontId="54" fillId="9" borderId="100" xfId="0" applyFont="1" applyFill="1" applyBorder="1" applyAlignment="1">
      <alignment horizontal="center" vertical="center" wrapText="1"/>
    </xf>
    <xf numFmtId="0" fontId="48" fillId="7" borderId="3" xfId="2" applyFont="1" applyFill="1" applyBorder="1" applyAlignment="1">
      <alignment horizontal="left" vertical="top" wrapText="1"/>
    </xf>
    <xf numFmtId="0" fontId="73" fillId="0" borderId="6" xfId="0" applyFont="1" applyBorder="1" applyAlignment="1">
      <alignment horizontal="left" vertical="top" wrapText="1"/>
    </xf>
    <xf numFmtId="0" fontId="73" fillId="0" borderId="14" xfId="0" applyFont="1" applyBorder="1" applyAlignment="1">
      <alignment horizontal="left" vertical="top" wrapText="1"/>
    </xf>
    <xf numFmtId="0" fontId="48" fillId="7" borderId="4" xfId="2" applyFont="1" applyFill="1" applyBorder="1" applyAlignment="1">
      <alignment horizontal="left" vertical="top" wrapText="1"/>
    </xf>
    <xf numFmtId="0" fontId="48" fillId="7" borderId="151" xfId="2" applyFont="1" applyFill="1" applyBorder="1" applyAlignment="1">
      <alignment horizontal="left" vertical="top" wrapText="1"/>
    </xf>
    <xf numFmtId="0" fontId="48" fillId="7" borderId="3" xfId="2" applyFont="1" applyFill="1" applyBorder="1" applyAlignment="1">
      <alignment horizontal="center" vertical="top" wrapText="1"/>
    </xf>
    <xf numFmtId="0" fontId="73" fillId="0" borderId="6" xfId="0" applyFont="1" applyBorder="1" applyAlignment="1">
      <alignment horizontal="center" vertical="top" wrapText="1"/>
    </xf>
    <xf numFmtId="0" fontId="73" fillId="0" borderId="14" xfId="0" applyFont="1" applyBorder="1" applyAlignment="1">
      <alignment horizontal="center" vertical="top" wrapText="1"/>
    </xf>
    <xf numFmtId="0" fontId="48" fillId="7" borderId="4" xfId="2" applyFont="1" applyFill="1" applyBorder="1" applyAlignment="1">
      <alignment horizontal="center" vertical="top" wrapText="1"/>
    </xf>
    <xf numFmtId="0" fontId="48" fillId="7" borderId="151" xfId="2" applyFont="1" applyFill="1" applyBorder="1" applyAlignment="1">
      <alignment horizontal="center" vertical="top" wrapText="1"/>
    </xf>
    <xf numFmtId="0" fontId="5" fillId="0" borderId="0" xfId="0" applyFont="1" applyAlignment="1">
      <alignment horizontal="left" vertical="top" wrapText="1"/>
    </xf>
    <xf numFmtId="0" fontId="0" fillId="10" borderId="0" xfId="0" applyFill="1" applyAlignment="1">
      <alignment horizontal="left" vertical="top" wrapText="1"/>
    </xf>
    <xf numFmtId="0" fontId="0" fillId="10" borderId="9" xfId="0" applyFill="1" applyBorder="1" applyAlignment="1">
      <alignment horizontal="left" wrapText="1"/>
    </xf>
    <xf numFmtId="0" fontId="17" fillId="8" borderId="0" xfId="0" applyFont="1" applyFill="1" applyAlignment="1">
      <alignment horizontal="center" vertical="top" wrapText="1"/>
    </xf>
    <xf numFmtId="0" fontId="0" fillId="10" borderId="9" xfId="0" applyFill="1" applyBorder="1" applyAlignment="1">
      <alignment horizontal="left" vertical="top" wrapText="1"/>
    </xf>
    <xf numFmtId="0" fontId="3" fillId="9" borderId="36" xfId="0" applyFont="1" applyFill="1" applyBorder="1" applyAlignment="1">
      <alignment horizontal="center"/>
    </xf>
    <xf numFmtId="0" fontId="3" fillId="9" borderId="38" xfId="0" applyFont="1" applyFill="1" applyBorder="1" applyAlignment="1">
      <alignment horizontal="center"/>
    </xf>
    <xf numFmtId="0" fontId="29" fillId="7" borderId="41" xfId="0" applyFont="1" applyFill="1" applyBorder="1" applyAlignment="1">
      <alignment horizontal="left" vertical="top" wrapText="1"/>
    </xf>
    <xf numFmtId="0" fontId="29" fillId="7" borderId="36" xfId="0" applyFont="1" applyFill="1" applyBorder="1" applyAlignment="1">
      <alignment horizontal="left" vertical="top" wrapText="1"/>
    </xf>
    <xf numFmtId="0" fontId="0" fillId="9" borderId="14" xfId="0" applyFill="1" applyBorder="1" applyAlignment="1">
      <alignment horizontal="center" vertical="center" wrapText="1"/>
    </xf>
    <xf numFmtId="0" fontId="0" fillId="9" borderId="71" xfId="0" applyFill="1" applyBorder="1" applyAlignment="1">
      <alignment horizontal="center" vertical="center" wrapText="1"/>
    </xf>
    <xf numFmtId="0" fontId="29" fillId="7" borderId="0" xfId="0" applyFont="1" applyFill="1" applyAlignment="1">
      <alignment horizontal="left" vertical="top" wrapText="1"/>
    </xf>
    <xf numFmtId="0" fontId="29" fillId="7" borderId="38" xfId="0" applyFont="1" applyFill="1" applyBorder="1" applyAlignment="1">
      <alignment horizontal="left" vertical="top" wrapText="1"/>
    </xf>
    <xf numFmtId="164" fontId="3" fillId="9" borderId="114" xfId="0" applyNumberFormat="1" applyFont="1" applyFill="1" applyBorder="1" applyAlignment="1">
      <alignment horizontal="center" vertical="center"/>
    </xf>
    <xf numFmtId="164" fontId="3" fillId="9" borderId="95" xfId="0" applyNumberFormat="1" applyFont="1" applyFill="1" applyBorder="1" applyAlignment="1">
      <alignment horizontal="center" vertical="center"/>
    </xf>
    <xf numFmtId="164" fontId="3" fillId="9" borderId="137" xfId="0" applyNumberFormat="1" applyFont="1" applyFill="1" applyBorder="1" applyAlignment="1">
      <alignment horizontal="center" vertical="center"/>
    </xf>
    <xf numFmtId="0" fontId="3" fillId="9" borderId="141" xfId="0" applyFont="1" applyFill="1" applyBorder="1" applyAlignment="1">
      <alignment horizontal="center" vertical="center" wrapText="1"/>
    </xf>
    <xf numFmtId="0" fontId="3" fillId="9" borderId="42" xfId="0" applyFont="1" applyFill="1" applyBorder="1" applyAlignment="1">
      <alignment horizontal="center" vertical="center" wrapText="1"/>
    </xf>
    <xf numFmtId="0" fontId="3" fillId="9" borderId="96" xfId="0" applyFont="1" applyFill="1" applyBorder="1" applyAlignment="1">
      <alignment horizontal="center" vertical="center" wrapText="1"/>
    </xf>
    <xf numFmtId="164" fontId="3" fillId="9" borderId="4" xfId="0" applyNumberFormat="1" applyFont="1" applyFill="1" applyBorder="1" applyAlignment="1">
      <alignment horizontal="center" vertical="center"/>
    </xf>
    <xf numFmtId="164" fontId="3" fillId="9" borderId="6" xfId="0" applyNumberFormat="1" applyFont="1" applyFill="1" applyBorder="1" applyAlignment="1">
      <alignment horizontal="center" vertical="center"/>
    </xf>
    <xf numFmtId="164" fontId="3" fillId="9" borderId="28" xfId="0" applyNumberFormat="1" applyFont="1" applyFill="1" applyBorder="1" applyAlignment="1">
      <alignment horizontal="center" vertical="center"/>
    </xf>
    <xf numFmtId="0" fontId="0" fillId="7" borderId="113" xfId="0" applyFill="1" applyBorder="1" applyAlignment="1">
      <alignment horizontal="left" vertical="center" wrapText="1"/>
    </xf>
    <xf numFmtId="0" fontId="0" fillId="7" borderId="0" xfId="0" applyFill="1" applyAlignment="1">
      <alignment horizontal="left" vertical="center" wrapText="1"/>
    </xf>
    <xf numFmtId="0" fontId="0" fillId="7" borderId="38" xfId="0" applyFill="1" applyBorder="1" applyAlignment="1">
      <alignment horizontal="left" vertical="center" wrapText="1"/>
    </xf>
    <xf numFmtId="0" fontId="29" fillId="7" borderId="113" xfId="0" applyFont="1" applyFill="1" applyBorder="1" applyAlignment="1">
      <alignment horizontal="left" vertical="top" wrapText="1"/>
    </xf>
    <xf numFmtId="0" fontId="0" fillId="9" borderId="60" xfId="0" applyFill="1" applyBorder="1" applyAlignment="1">
      <alignment horizontal="center" vertical="center"/>
    </xf>
    <xf numFmtId="0" fontId="0" fillId="9" borderId="7" xfId="0" applyFill="1" applyBorder="1" applyAlignment="1">
      <alignment horizontal="center" vertical="center"/>
    </xf>
    <xf numFmtId="0" fontId="0" fillId="9" borderId="13" xfId="0" applyFill="1" applyBorder="1" applyAlignment="1">
      <alignment horizontal="center" vertical="center"/>
    </xf>
    <xf numFmtId="164" fontId="3" fillId="9" borderId="63" xfId="0" applyNumberFormat="1" applyFont="1" applyFill="1" applyBorder="1" applyAlignment="1">
      <alignment horizontal="center" vertical="center"/>
    </xf>
    <xf numFmtId="164" fontId="3" fillId="9" borderId="56" xfId="0" applyNumberFormat="1" applyFont="1" applyFill="1" applyBorder="1" applyAlignment="1">
      <alignment horizontal="center" vertical="center"/>
    </xf>
    <xf numFmtId="164" fontId="3" fillId="9" borderId="37" xfId="0" applyNumberFormat="1" applyFont="1" applyFill="1" applyBorder="1" applyAlignment="1">
      <alignment horizontal="center" vertical="center"/>
    </xf>
    <xf numFmtId="0" fontId="29" fillId="7" borderId="51" xfId="0" applyFont="1" applyFill="1" applyBorder="1" applyAlignment="1">
      <alignment horizontal="left" vertical="top" wrapText="1"/>
    </xf>
    <xf numFmtId="0" fontId="29" fillId="7" borderId="20" xfId="0" applyFont="1" applyFill="1" applyBorder="1" applyAlignment="1">
      <alignment horizontal="left" vertical="top" wrapText="1"/>
    </xf>
    <xf numFmtId="0" fontId="29" fillId="7" borderId="27" xfId="0" applyFont="1" applyFill="1" applyBorder="1" applyAlignment="1">
      <alignment horizontal="left" vertical="top" wrapText="1"/>
    </xf>
    <xf numFmtId="0" fontId="0" fillId="9" borderId="4" xfId="0" applyFill="1" applyBorder="1" applyAlignment="1">
      <alignment horizontal="center" vertical="center" wrapText="1"/>
    </xf>
    <xf numFmtId="0" fontId="0" fillId="9" borderId="6" xfId="0" applyFill="1" applyBorder="1" applyAlignment="1">
      <alignment horizontal="center" vertical="center" wrapText="1"/>
    </xf>
    <xf numFmtId="0" fontId="0" fillId="9" borderId="28" xfId="0" applyFill="1" applyBorder="1" applyAlignment="1">
      <alignment horizontal="center" vertical="center" wrapText="1"/>
    </xf>
    <xf numFmtId="0" fontId="29" fillId="7" borderId="114" xfId="0" applyFont="1" applyFill="1" applyBorder="1" applyAlignment="1">
      <alignment horizontal="left" vertical="top" wrapText="1"/>
    </xf>
    <xf numFmtId="0" fontId="29" fillId="7" borderId="95" xfId="0" applyFont="1" applyFill="1" applyBorder="1" applyAlignment="1">
      <alignment horizontal="left" vertical="top" wrapText="1"/>
    </xf>
    <xf numFmtId="0" fontId="29" fillId="7" borderId="115" xfId="0" applyFont="1" applyFill="1" applyBorder="1" applyAlignment="1">
      <alignment horizontal="left" vertical="top" wrapText="1"/>
    </xf>
    <xf numFmtId="0" fontId="0" fillId="9" borderId="20" xfId="0" applyFill="1" applyBorder="1" applyAlignment="1">
      <alignment horizontal="center" vertical="center" wrapText="1"/>
    </xf>
    <xf numFmtId="0" fontId="0" fillId="9" borderId="0" xfId="0" applyFill="1" applyAlignment="1">
      <alignment horizontal="center" vertical="center" wrapText="1"/>
    </xf>
    <xf numFmtId="0" fontId="0" fillId="9" borderId="27" xfId="0" applyFill="1" applyBorder="1" applyAlignment="1">
      <alignment horizontal="center" vertical="center" wrapText="1"/>
    </xf>
    <xf numFmtId="0" fontId="3" fillId="9" borderId="51" xfId="0" applyFont="1" applyFill="1" applyBorder="1" applyAlignment="1">
      <alignment horizontal="center" vertical="center" wrapText="1"/>
    </xf>
    <xf numFmtId="0" fontId="3" fillId="9" borderId="41" xfId="0" applyFont="1" applyFill="1" applyBorder="1" applyAlignment="1">
      <alignment horizontal="center" vertical="center" wrapText="1"/>
    </xf>
    <xf numFmtId="0" fontId="3" fillId="9" borderId="36" xfId="0" applyFont="1" applyFill="1" applyBorder="1" applyAlignment="1">
      <alignment horizontal="center" vertical="center" wrapText="1"/>
    </xf>
    <xf numFmtId="0" fontId="3" fillId="9" borderId="86" xfId="0" applyFont="1" applyFill="1" applyBorder="1" applyAlignment="1">
      <alignment horizontal="left" vertical="center" wrapText="1"/>
    </xf>
    <xf numFmtId="0" fontId="3" fillId="9" borderId="2" xfId="0" applyFont="1" applyFill="1" applyBorder="1" applyAlignment="1">
      <alignment horizontal="left" vertical="center" wrapText="1"/>
    </xf>
    <xf numFmtId="0" fontId="3" fillId="9" borderId="135" xfId="0" applyFont="1" applyFill="1" applyBorder="1" applyAlignment="1">
      <alignment horizontal="left" vertical="center" wrapText="1"/>
    </xf>
    <xf numFmtId="0" fontId="0" fillId="7" borderId="141" xfId="0" applyFill="1" applyBorder="1" applyAlignment="1">
      <alignment horizontal="left" vertical="center" wrapText="1"/>
    </xf>
    <xf numFmtId="0" fontId="0" fillId="7" borderId="42" xfId="0" applyFill="1" applyBorder="1" applyAlignment="1">
      <alignment horizontal="left" vertical="center" wrapText="1"/>
    </xf>
    <xf numFmtId="0" fontId="0" fillId="7" borderId="96" xfId="0" applyFill="1" applyBorder="1" applyAlignment="1">
      <alignment horizontal="left" vertical="center" wrapText="1"/>
    </xf>
    <xf numFmtId="0" fontId="3" fillId="9" borderId="140" xfId="0" applyFont="1" applyFill="1" applyBorder="1" applyAlignment="1">
      <alignment horizontal="left" vertical="center"/>
    </xf>
    <xf numFmtId="0" fontId="3" fillId="9" borderId="2" xfId="0" applyFont="1" applyFill="1" applyBorder="1" applyAlignment="1">
      <alignment horizontal="left" vertical="center"/>
    </xf>
    <xf numFmtId="0" fontId="29" fillId="7" borderId="144" xfId="0" applyFont="1" applyFill="1" applyBorder="1" applyAlignment="1">
      <alignment horizontal="left" vertical="top" wrapText="1"/>
    </xf>
    <xf numFmtId="0" fontId="29" fillId="7" borderId="145" xfId="0" applyFont="1" applyFill="1" applyBorder="1" applyAlignment="1">
      <alignment horizontal="left" vertical="top" wrapText="1"/>
    </xf>
    <xf numFmtId="0" fontId="3" fillId="9" borderId="18" xfId="0" applyFont="1" applyFill="1" applyBorder="1" applyAlignment="1">
      <alignment horizontal="left" vertical="center" wrapText="1"/>
    </xf>
    <xf numFmtId="0" fontId="3" fillId="9" borderId="39" xfId="0" applyFont="1" applyFill="1" applyBorder="1" applyAlignment="1">
      <alignment horizontal="left" vertical="center" wrapText="1"/>
    </xf>
    <xf numFmtId="164" fontId="3" fillId="9" borderId="72" xfId="0" applyNumberFormat="1" applyFont="1" applyFill="1" applyBorder="1" applyAlignment="1">
      <alignment horizontal="center" vertical="center"/>
    </xf>
    <xf numFmtId="0" fontId="3" fillId="9" borderId="93" xfId="0" applyFont="1" applyFill="1" applyBorder="1" applyAlignment="1">
      <alignment horizontal="center" vertical="center" wrapText="1"/>
    </xf>
    <xf numFmtId="0" fontId="3" fillId="9" borderId="98" xfId="0" applyFont="1" applyFill="1" applyBorder="1" applyAlignment="1">
      <alignment horizontal="center" vertical="center" wrapText="1"/>
    </xf>
    <xf numFmtId="0" fontId="3" fillId="9" borderId="140" xfId="0" applyFont="1" applyFill="1" applyBorder="1" applyAlignment="1">
      <alignment horizontal="left" vertical="center" wrapText="1"/>
    </xf>
    <xf numFmtId="0" fontId="29" fillId="7" borderId="44" xfId="0" applyFont="1" applyFill="1" applyBorder="1" applyAlignment="1">
      <alignment horizontal="left" vertical="top" wrapText="1"/>
    </xf>
    <xf numFmtId="0" fontId="0" fillId="7" borderId="64" xfId="0" applyFill="1" applyBorder="1" applyAlignment="1">
      <alignment horizontal="left" vertical="center" wrapText="1"/>
    </xf>
    <xf numFmtId="0" fontId="0" fillId="7" borderId="14" xfId="0" applyFill="1" applyBorder="1" applyAlignment="1">
      <alignment horizontal="left" vertical="center" wrapText="1"/>
    </xf>
    <xf numFmtId="0" fontId="29" fillId="7" borderId="142" xfId="0" applyFont="1" applyFill="1" applyBorder="1" applyAlignment="1">
      <alignment horizontal="left" vertical="top" wrapText="1"/>
    </xf>
    <xf numFmtId="0" fontId="29" fillId="7" borderId="52" xfId="0" applyFont="1" applyFill="1" applyBorder="1" applyAlignment="1">
      <alignment horizontal="left" vertical="top" wrapText="1"/>
    </xf>
    <xf numFmtId="0" fontId="0" fillId="9" borderId="64" xfId="0" applyFill="1" applyBorder="1" applyAlignment="1">
      <alignment horizontal="center" vertical="center"/>
    </xf>
    <xf numFmtId="0" fontId="0" fillId="9" borderId="14" xfId="0" applyFill="1" applyBorder="1" applyAlignment="1">
      <alignment horizontal="center" vertical="center"/>
    </xf>
    <xf numFmtId="0" fontId="0" fillId="9" borderId="32" xfId="0" applyFill="1" applyBorder="1" applyAlignment="1">
      <alignment horizontal="center" vertical="center"/>
    </xf>
    <xf numFmtId="0" fontId="13" fillId="9" borderId="51" xfId="0" applyFont="1" applyFill="1" applyBorder="1" applyAlignment="1">
      <alignment horizontal="center" vertical="center" wrapText="1"/>
    </xf>
    <xf numFmtId="0" fontId="71" fillId="9" borderId="41" xfId="0" applyFont="1" applyFill="1" applyBorder="1" applyAlignment="1">
      <alignment horizontal="center" vertical="center" wrapText="1"/>
    </xf>
    <xf numFmtId="0" fontId="31" fillId="9" borderId="86" xfId="0" applyFont="1" applyFill="1" applyBorder="1" applyAlignment="1">
      <alignment horizontal="left" vertical="center" wrapText="1"/>
    </xf>
    <xf numFmtId="0" fontId="31" fillId="9" borderId="2" xfId="0" applyFont="1" applyFill="1" applyBorder="1" applyAlignment="1">
      <alignment horizontal="left" vertical="center" wrapText="1"/>
    </xf>
    <xf numFmtId="0" fontId="31" fillId="9" borderId="135" xfId="0" applyFont="1" applyFill="1" applyBorder="1" applyAlignment="1">
      <alignment horizontal="left" vertical="center" wrapText="1"/>
    </xf>
    <xf numFmtId="0" fontId="0" fillId="7" borderId="93" xfId="0" applyFill="1" applyBorder="1" applyAlignment="1">
      <alignment horizontal="left" vertical="center" wrapText="1"/>
    </xf>
    <xf numFmtId="0" fontId="0" fillId="7" borderId="98" xfId="0" applyFill="1" applyBorder="1" applyAlignment="1">
      <alignment horizontal="left" vertical="center" wrapText="1"/>
    </xf>
    <xf numFmtId="0" fontId="29" fillId="7" borderId="118" xfId="0" applyFont="1" applyFill="1" applyBorder="1" applyAlignment="1">
      <alignment horizontal="left" vertical="top" wrapText="1"/>
    </xf>
    <xf numFmtId="0" fontId="29" fillId="7" borderId="16" xfId="0" applyFont="1" applyFill="1" applyBorder="1" applyAlignment="1">
      <alignment horizontal="left" vertical="top" wrapText="1"/>
    </xf>
    <xf numFmtId="0" fontId="29" fillId="7" borderId="99" xfId="0" applyFont="1" applyFill="1" applyBorder="1" applyAlignment="1">
      <alignment horizontal="left" vertical="top" wrapText="1"/>
    </xf>
    <xf numFmtId="0" fontId="0" fillId="7" borderId="71" xfId="0" applyFill="1" applyBorder="1" applyAlignment="1">
      <alignment horizontal="left" vertical="center" wrapText="1"/>
    </xf>
    <xf numFmtId="2" fontId="0" fillId="9" borderId="32" xfId="0" applyNumberFormat="1" applyFill="1" applyBorder="1" applyAlignment="1">
      <alignment horizontal="center" vertical="center"/>
    </xf>
    <xf numFmtId="2" fontId="0" fillId="9" borderId="7" xfId="0" applyNumberFormat="1" applyFill="1" applyBorder="1" applyAlignment="1">
      <alignment horizontal="center" vertical="center"/>
    </xf>
    <xf numFmtId="0" fontId="29" fillId="7" borderId="47" xfId="0" applyFont="1" applyFill="1" applyBorder="1" applyAlignment="1">
      <alignment horizontal="left" vertical="top" wrapText="1"/>
    </xf>
    <xf numFmtId="0" fontId="0" fillId="9" borderId="78" xfId="0" applyFill="1" applyBorder="1" applyAlignment="1">
      <alignment horizontal="center" vertical="center"/>
    </xf>
    <xf numFmtId="0" fontId="3" fillId="9" borderId="138" xfId="0" applyFont="1" applyFill="1" applyBorder="1" applyAlignment="1">
      <alignment horizontal="left" vertical="center" wrapText="1"/>
    </xf>
    <xf numFmtId="0" fontId="22" fillId="8" borderId="133" xfId="2" applyFont="1" applyFill="1" applyBorder="1" applyAlignment="1">
      <alignment horizontal="left" vertical="center"/>
    </xf>
    <xf numFmtId="0" fontId="22" fillId="8" borderId="134" xfId="2" applyFont="1" applyFill="1" applyBorder="1" applyAlignment="1">
      <alignment horizontal="left" vertical="center"/>
    </xf>
    <xf numFmtId="0" fontId="22" fillId="8" borderId="102" xfId="2" applyFont="1" applyFill="1" applyBorder="1" applyAlignment="1">
      <alignment horizontal="left" vertical="center"/>
    </xf>
    <xf numFmtId="0" fontId="22" fillId="8" borderId="103" xfId="2" applyFont="1" applyFill="1" applyBorder="1" applyAlignment="1">
      <alignment horizontal="left" vertical="center"/>
    </xf>
    <xf numFmtId="0" fontId="3" fillId="9" borderId="29" xfId="0" applyFont="1" applyFill="1" applyBorder="1" applyAlignment="1">
      <alignment horizontal="center" vertical="center"/>
    </xf>
    <xf numFmtId="0" fontId="3" fillId="9" borderId="30" xfId="0" applyFont="1" applyFill="1" applyBorder="1" applyAlignment="1">
      <alignment horizontal="center" vertical="center"/>
    </xf>
    <xf numFmtId="0" fontId="3" fillId="9" borderId="0" xfId="0" applyFont="1" applyFill="1" applyAlignment="1">
      <alignment horizontal="center" vertical="center"/>
    </xf>
    <xf numFmtId="0" fontId="3" fillId="9" borderId="119" xfId="0" applyFont="1" applyFill="1" applyBorder="1" applyAlignment="1">
      <alignment horizontal="center" vertical="center"/>
    </xf>
    <xf numFmtId="0" fontId="3" fillId="9" borderId="61" xfId="0" applyFont="1" applyFill="1" applyBorder="1" applyAlignment="1">
      <alignment horizontal="center" vertical="center"/>
    </xf>
    <xf numFmtId="0" fontId="3" fillId="9" borderId="92" xfId="0" applyFont="1" applyFill="1" applyBorder="1" applyAlignment="1">
      <alignment horizontal="center" vertical="center"/>
    </xf>
    <xf numFmtId="0" fontId="3" fillId="9" borderId="56" xfId="0" applyFont="1" applyFill="1" applyBorder="1" applyAlignment="1">
      <alignment horizontal="center" vertical="center"/>
    </xf>
    <xf numFmtId="0" fontId="3" fillId="9" borderId="6" xfId="0" applyFont="1" applyFill="1" applyBorder="1" applyAlignment="1">
      <alignment horizontal="center" vertical="center"/>
    </xf>
    <xf numFmtId="0" fontId="3" fillId="9" borderId="14" xfId="0" applyFont="1" applyFill="1" applyBorder="1" applyAlignment="1">
      <alignment horizontal="center" vertical="center"/>
    </xf>
    <xf numFmtId="0" fontId="3" fillId="9" borderId="72" xfId="0" applyFont="1" applyFill="1" applyBorder="1" applyAlignment="1">
      <alignment horizontal="center" vertical="center"/>
    </xf>
    <xf numFmtId="0" fontId="3" fillId="9" borderId="63" xfId="0" applyFont="1" applyFill="1" applyBorder="1" applyAlignment="1">
      <alignment horizontal="center" vertical="center"/>
    </xf>
    <xf numFmtId="0" fontId="3" fillId="9" borderId="64" xfId="0" applyFont="1" applyFill="1" applyBorder="1" applyAlignment="1">
      <alignment horizontal="center" vertical="center"/>
    </xf>
    <xf numFmtId="164" fontId="3" fillId="9" borderId="119" xfId="0" applyNumberFormat="1" applyFont="1" applyFill="1" applyBorder="1" applyAlignment="1">
      <alignment horizontal="center" vertical="center" wrapText="1"/>
    </xf>
    <xf numFmtId="164" fontId="3" fillId="9" borderId="120" xfId="0" applyNumberFormat="1" applyFont="1" applyFill="1" applyBorder="1" applyAlignment="1">
      <alignment horizontal="center" vertical="center" wrapText="1"/>
    </xf>
    <xf numFmtId="0" fontId="3" fillId="9" borderId="97" xfId="0" applyFont="1" applyFill="1" applyBorder="1" applyAlignment="1">
      <alignment horizontal="left" vertical="center"/>
    </xf>
    <xf numFmtId="0" fontId="3" fillId="9" borderId="148" xfId="0" applyFont="1" applyFill="1" applyBorder="1" applyAlignment="1">
      <alignment horizontal="left" vertical="center"/>
    </xf>
    <xf numFmtId="0" fontId="3" fillId="9" borderId="143" xfId="0" applyFont="1" applyFill="1" applyBorder="1" applyAlignment="1">
      <alignment horizontal="left" vertical="center" wrapText="1"/>
    </xf>
    <xf numFmtId="0" fontId="29" fillId="7" borderId="72" xfId="0" applyFont="1" applyFill="1" applyBorder="1" applyAlignment="1">
      <alignment horizontal="left" vertical="top" wrapText="1"/>
    </xf>
    <xf numFmtId="2" fontId="0" fillId="9" borderId="60" xfId="0" applyNumberFormat="1" applyFill="1" applyBorder="1" applyAlignment="1">
      <alignment horizontal="center" vertical="center"/>
    </xf>
    <xf numFmtId="0" fontId="0" fillId="7" borderId="117" xfId="0" applyFill="1" applyBorder="1" applyAlignment="1">
      <alignment horizontal="left" vertical="center" wrapText="1"/>
    </xf>
    <xf numFmtId="0" fontId="29" fillId="7" borderId="77" xfId="0" applyFont="1" applyFill="1" applyBorder="1" applyAlignment="1">
      <alignment horizontal="left" vertical="top" wrapText="1"/>
    </xf>
    <xf numFmtId="0" fontId="29" fillId="7" borderId="56" xfId="0" applyFont="1" applyFill="1" applyBorder="1" applyAlignment="1">
      <alignment horizontal="left" vertical="top" wrapText="1"/>
    </xf>
    <xf numFmtId="0" fontId="29" fillId="7" borderId="55" xfId="0" applyFont="1" applyFill="1" applyBorder="1" applyAlignment="1">
      <alignment horizontal="left" vertical="top" wrapText="1"/>
    </xf>
    <xf numFmtId="0" fontId="3" fillId="9" borderId="117" xfId="0" applyFont="1" applyFill="1" applyBorder="1" applyAlignment="1">
      <alignment horizontal="center" vertical="center" wrapText="1"/>
    </xf>
    <xf numFmtId="0" fontId="3" fillId="9" borderId="139" xfId="0" applyFont="1" applyFill="1" applyBorder="1" applyAlignment="1">
      <alignment horizontal="left" vertical="center" wrapText="1"/>
    </xf>
    <xf numFmtId="0" fontId="29" fillId="7" borderId="116" xfId="0" applyFont="1" applyFill="1" applyBorder="1" applyAlignment="1">
      <alignment horizontal="left" vertical="top" wrapText="1"/>
    </xf>
  </cellXfs>
  <cellStyles count="4">
    <cellStyle name="Hyperlink" xfId="1" builtinId="8"/>
    <cellStyle name="Hyperlink 2" xfId="3" xr:uid="{D070B900-0792-4161-B2F5-90AD4717F4ED}"/>
    <cellStyle name="Normal" xfId="0" builtinId="0"/>
    <cellStyle name="Normal 2" xfId="2" xr:uid="{84FFEFD5-E053-478D-B1AC-016CDE00D1C8}"/>
  </cellStyles>
  <dxfs count="0"/>
  <tableStyles count="0" defaultTableStyle="TableStyleMedium2" defaultPivotStyle="PivotStyleLight16"/>
  <colors>
    <mruColors>
      <color rgb="FFFF9900"/>
      <color rgb="FFF5A727"/>
      <color rgb="FFFFCC00"/>
      <color rgb="FFF2B0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70" baseline="0">
                <a:ln>
                  <a:noFill/>
                </a:ln>
                <a:solidFill>
                  <a:schemeClr val="tx1">
                    <a:lumMod val="65000"/>
                    <a:lumOff val="35000"/>
                  </a:schemeClr>
                </a:solidFill>
                <a:latin typeface="+mn-lt"/>
                <a:ea typeface="+mn-ea"/>
                <a:cs typeface="+mn-cs"/>
              </a:defRPr>
            </a:pPr>
            <a:r>
              <a:rPr lang="en-US" sz="2000" b="1" i="0" baseline="0">
                <a:ln>
                  <a:noFill/>
                </a:ln>
                <a:solidFill>
                  <a:schemeClr val="tx1">
                    <a:lumMod val="65000"/>
                    <a:lumOff val="35000"/>
                  </a:schemeClr>
                </a:solidFill>
                <a:effectLst/>
                <a:latin typeface="+mn-lt"/>
                <a:ea typeface="+mn-ea"/>
                <a:cs typeface="+mn-cs"/>
              </a:rPr>
              <a:t>ENESEHINNANG TERVISEDENDUSE KORRALDUSELE</a:t>
            </a:r>
            <a:endParaRPr lang="en-US" sz="2000" b="1">
              <a:ln>
                <a:noFill/>
              </a:ln>
              <a:solidFill>
                <a:schemeClr val="tx1">
                  <a:lumMod val="65000"/>
                  <a:lumOff val="35000"/>
                </a:schemeClr>
              </a:solidFill>
              <a:effectLst/>
            </a:endParaRPr>
          </a:p>
        </c:rich>
      </c:tx>
      <c:layout>
        <c:manualLayout>
          <c:xMode val="edge"/>
          <c:yMode val="edge"/>
          <c:x val="2.8342000980636443E-2"/>
          <c:y val="1.1459326095539457E-2"/>
        </c:manualLayout>
      </c:layout>
      <c:overlay val="0"/>
      <c:spPr>
        <a:solidFill>
          <a:schemeClr val="lt1"/>
        </a:solidFill>
        <a:ln w="12700" cap="flat" cmpd="sng" algn="ctr">
          <a:noFill/>
          <a:prstDash val="solid"/>
          <a:miter lim="800000"/>
        </a:ln>
        <a:effectLst/>
      </c:spPr>
      <c:txPr>
        <a:bodyPr rot="0" spcFirstLastPara="1" vertOverflow="ellipsis" vert="horz" wrap="square" anchor="ctr" anchorCtr="1"/>
        <a:lstStyle/>
        <a:p>
          <a:pPr>
            <a:defRPr sz="1600" b="0" i="0" u="none" strike="noStrike" kern="1200" spc="70" baseline="0">
              <a:ln>
                <a:noFill/>
              </a:ln>
              <a:solidFill>
                <a:schemeClr val="tx1">
                  <a:lumMod val="65000"/>
                  <a:lumOff val="35000"/>
                </a:schemeClr>
              </a:solidFill>
              <a:latin typeface="+mn-lt"/>
              <a:ea typeface="+mn-ea"/>
              <a:cs typeface="+mn-cs"/>
            </a:defRPr>
          </a:pPr>
          <a:endParaRPr lang="et-EE"/>
        </a:p>
      </c:txPr>
    </c:title>
    <c:autoTitleDeleted val="0"/>
    <c:plotArea>
      <c:layout/>
      <c:radarChart>
        <c:radarStyle val="filled"/>
        <c:varyColors val="0"/>
        <c:ser>
          <c:idx val="0"/>
          <c:order val="0"/>
          <c:tx>
            <c:strRef>
              <c:f>'Taotlus_küsimustiku kokkuvõte'!$D$21</c:f>
              <c:strCache>
                <c:ptCount val="1"/>
                <c:pt idx="0">
                  <c:v>Hinnang</c:v>
                </c:pt>
              </c:strCache>
            </c:strRef>
          </c:tx>
          <c:spPr>
            <a:solidFill>
              <a:schemeClr val="accent1">
                <a:alpha val="10196"/>
              </a:schemeClr>
            </a:solidFill>
            <a:ln w="50800">
              <a:solidFill>
                <a:schemeClr val="accent1">
                  <a:alpha val="30000"/>
                </a:schemeClr>
              </a:solidFill>
            </a:ln>
            <a:effectLst/>
          </c:spPr>
          <c:cat>
            <c:strRef>
              <c:f>'Taotlus_küsimustiku kokkuvõte'!$C$22:$C$25</c:f>
              <c:strCache>
                <c:ptCount val="4"/>
                <c:pt idx="0">
                  <c:v>ORGANISATSIOONI TOETUS JA TÖÖTAJATE HEAOLU PRIORITEETSUS</c:v>
                </c:pt>
                <c:pt idx="1">
                  <c:v>OLUKORRA KAARDISTUS. ANDMETE KOGUMINE JA ANALÜÜS</c:v>
                </c:pt>
                <c:pt idx="2">
                  <c:v>TEGEVUSKAVA JA HINDAMISE PLANEERIMINE</c:v>
                </c:pt>
                <c:pt idx="3">
                  <c:v>ELLUVIIMINE</c:v>
                </c:pt>
              </c:strCache>
            </c:strRef>
          </c:cat>
          <c:val>
            <c:numRef>
              <c:f>'Taotlus_küsimustiku kokkuvõte'!$D$22:$D$25</c:f>
              <c:numCache>
                <c:formatCode>0</c:formatCode>
                <c:ptCount val="4"/>
                <c:pt idx="0">
                  <c:v>0</c:v>
                </c:pt>
                <c:pt idx="1">
                  <c:v>0</c:v>
                </c:pt>
                <c:pt idx="2">
                  <c:v>0</c:v>
                </c:pt>
                <c:pt idx="3">
                  <c:v>0</c:v>
                </c:pt>
              </c:numCache>
            </c:numRef>
          </c:val>
          <c:extLst>
            <c:ext xmlns:c16="http://schemas.microsoft.com/office/drawing/2014/chart" uri="{C3380CC4-5D6E-409C-BE32-E72D297353CC}">
              <c16:uniqueId val="{00000000-2FD8-4F56-8C0D-0C8CCD293E83}"/>
            </c:ext>
          </c:extLst>
        </c:ser>
        <c:ser>
          <c:idx val="1"/>
          <c:order val="1"/>
          <c:tx>
            <c:strRef>
              <c:f>'Taotlus_küsimustiku kokkuvõte'!$E$21</c:f>
              <c:strCache>
                <c:ptCount val="1"/>
                <c:pt idx="0">
                  <c:v>Olulisus</c:v>
                </c:pt>
              </c:strCache>
            </c:strRef>
          </c:tx>
          <c:spPr>
            <a:solidFill>
              <a:schemeClr val="accent2">
                <a:alpha val="10196"/>
              </a:schemeClr>
            </a:solidFill>
            <a:ln w="50800">
              <a:solidFill>
                <a:schemeClr val="accent2">
                  <a:alpha val="30000"/>
                </a:schemeClr>
              </a:solidFill>
            </a:ln>
            <a:effectLst/>
          </c:spPr>
          <c:cat>
            <c:strRef>
              <c:f>'Taotlus_küsimustiku kokkuvõte'!$C$22:$C$25</c:f>
              <c:strCache>
                <c:ptCount val="4"/>
                <c:pt idx="0">
                  <c:v>ORGANISATSIOONI TOETUS JA TÖÖTAJATE HEAOLU PRIORITEETSUS</c:v>
                </c:pt>
                <c:pt idx="1">
                  <c:v>OLUKORRA KAARDISTUS. ANDMETE KOGUMINE JA ANALÜÜS</c:v>
                </c:pt>
                <c:pt idx="2">
                  <c:v>TEGEVUSKAVA JA HINDAMISE PLANEERIMINE</c:v>
                </c:pt>
                <c:pt idx="3">
                  <c:v>ELLUVIIMINE</c:v>
                </c:pt>
              </c:strCache>
            </c:strRef>
          </c:cat>
          <c:val>
            <c:numRef>
              <c:f>'Taotlus_küsimustiku kokkuvõte'!$E$22:$E$25</c:f>
              <c:numCache>
                <c:formatCode>0</c:formatCode>
                <c:ptCount val="4"/>
                <c:pt idx="0">
                  <c:v>0</c:v>
                </c:pt>
                <c:pt idx="1">
                  <c:v>0</c:v>
                </c:pt>
                <c:pt idx="2">
                  <c:v>0</c:v>
                </c:pt>
                <c:pt idx="3">
                  <c:v>0</c:v>
                </c:pt>
              </c:numCache>
            </c:numRef>
          </c:val>
          <c:extLst>
            <c:ext xmlns:c16="http://schemas.microsoft.com/office/drawing/2014/chart" uri="{C3380CC4-5D6E-409C-BE32-E72D297353CC}">
              <c16:uniqueId val="{00000001-2FD8-4F56-8C0D-0C8CCD293E83}"/>
            </c:ext>
          </c:extLst>
        </c:ser>
        <c:dLbls>
          <c:showLegendKey val="0"/>
          <c:showVal val="0"/>
          <c:showCatName val="0"/>
          <c:showSerName val="0"/>
          <c:showPercent val="0"/>
          <c:showBubbleSize val="0"/>
        </c:dLbls>
        <c:axId val="1991035775"/>
        <c:axId val="1991036607"/>
      </c:radarChart>
      <c:catAx>
        <c:axId val="1991035775"/>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800" b="0" i="0" u="none" strike="noStrike" kern="1200" baseline="0">
                <a:ln>
                  <a:noFill/>
                </a:ln>
                <a:solidFill>
                  <a:schemeClr val="tx1"/>
                </a:solidFill>
                <a:latin typeface="+mn-lt"/>
                <a:ea typeface="+mn-ea"/>
                <a:cs typeface="+mn-cs"/>
              </a:defRPr>
            </a:pPr>
            <a:endParaRPr lang="et-EE"/>
          </a:p>
        </c:txPr>
        <c:crossAx val="1991036607"/>
        <c:crosses val="autoZero"/>
        <c:auto val="1"/>
        <c:lblAlgn val="ctr"/>
        <c:lblOffset val="100"/>
        <c:noMultiLvlLbl val="0"/>
      </c:catAx>
      <c:valAx>
        <c:axId val="1991036607"/>
        <c:scaling>
          <c:orientation val="minMax"/>
          <c:max val="5"/>
          <c:min val="1"/>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mn-lt"/>
                <a:ea typeface="+mn-ea"/>
                <a:cs typeface="+mn-cs"/>
              </a:defRPr>
            </a:pPr>
            <a:endParaRPr lang="et-EE"/>
          </a:p>
        </c:txPr>
        <c:crossAx val="1991035775"/>
        <c:crosses val="autoZero"/>
        <c:crossBetween val="between"/>
        <c:majorUnit val="1"/>
        <c:minorUnit val="1"/>
      </c:valAx>
      <c:spPr>
        <a:noFill/>
        <a:ln>
          <a:noFill/>
        </a:ln>
        <a:effectLst/>
      </c:spPr>
    </c:plotArea>
    <c:legend>
      <c:legendPos val="l"/>
      <c:layout>
        <c:manualLayout>
          <c:xMode val="edge"/>
          <c:yMode val="edge"/>
          <c:x val="8.7329679016503139E-2"/>
          <c:y val="0.109915141816001"/>
          <c:w val="9.2144029062430424E-2"/>
          <c:h val="7.8346691231124199E-2"/>
        </c:manualLayout>
      </c:layout>
      <c:overlay val="0"/>
      <c:spPr>
        <a:noFill/>
        <a:ln>
          <a:noFill/>
        </a:ln>
        <a:effectLst/>
      </c:spPr>
      <c:txPr>
        <a:bodyPr rot="0" spcFirstLastPara="1" vertOverflow="ellipsis" vert="horz" wrap="square" anchor="ctr" anchorCtr="1"/>
        <a:lstStyle/>
        <a:p>
          <a:pPr>
            <a:defRPr sz="1600" b="0" i="0" u="none" strike="noStrike" kern="1200" baseline="0">
              <a:ln>
                <a:solidFill>
                  <a:schemeClr val="accent1"/>
                </a:solidFill>
              </a:ln>
              <a:solidFill>
                <a:schemeClr val="dk1">
                  <a:lumMod val="50000"/>
                  <a:lumOff val="50000"/>
                </a:schemeClr>
              </a:solidFill>
              <a:latin typeface="+mn-lt"/>
              <a:ea typeface="+mn-ea"/>
              <a:cs typeface="+mn-cs"/>
            </a:defRPr>
          </a:pPr>
          <a:endParaRPr lang="et-E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a:effectLst/>
  </c:spPr>
  <c:txPr>
    <a:bodyPr/>
    <a:lstStyle/>
    <a:p>
      <a:pPr>
        <a:defRPr/>
      </a:pPr>
      <a:endParaRPr lang="et-E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70" baseline="0">
                <a:solidFill>
                  <a:schemeClr val="dk1">
                    <a:lumMod val="50000"/>
                    <a:lumOff val="50000"/>
                  </a:schemeClr>
                </a:solidFill>
                <a:latin typeface="+mn-lt"/>
                <a:ea typeface="+mn-ea"/>
                <a:cs typeface="+mn-cs"/>
              </a:defRPr>
            </a:pPr>
            <a:r>
              <a:rPr lang="en-US" sz="2000" b="1" i="0" baseline="0">
                <a:effectLst/>
              </a:rPr>
              <a:t>ENESEHINNANG SISUTEGEVUSTELE</a:t>
            </a:r>
            <a:endParaRPr lang="en-US" sz="2000" b="1">
              <a:effectLst/>
            </a:endParaRPr>
          </a:p>
        </c:rich>
      </c:tx>
      <c:layout>
        <c:manualLayout>
          <c:xMode val="edge"/>
          <c:yMode val="edge"/>
          <c:x val="4.623260584868779E-2"/>
          <c:y val="1.7024823863709015E-2"/>
        </c:manualLayout>
      </c:layout>
      <c:overlay val="0"/>
      <c:spPr>
        <a:noFill/>
        <a:ln>
          <a:noFill/>
        </a:ln>
        <a:effectLst/>
      </c:spPr>
      <c:txPr>
        <a:bodyPr rot="0" spcFirstLastPara="1" vertOverflow="ellipsis" vert="horz" wrap="square" anchor="ctr" anchorCtr="1"/>
        <a:lstStyle/>
        <a:p>
          <a:pPr>
            <a:defRPr sz="2000" b="1" i="0" u="none" strike="noStrike" kern="1200" spc="70" baseline="0">
              <a:solidFill>
                <a:schemeClr val="dk1">
                  <a:lumMod val="50000"/>
                  <a:lumOff val="50000"/>
                </a:schemeClr>
              </a:solidFill>
              <a:latin typeface="+mn-lt"/>
              <a:ea typeface="+mn-ea"/>
              <a:cs typeface="+mn-cs"/>
            </a:defRPr>
          </a:pPr>
          <a:endParaRPr lang="et-EE"/>
        </a:p>
      </c:txPr>
    </c:title>
    <c:autoTitleDeleted val="0"/>
    <c:plotArea>
      <c:layout/>
      <c:radarChart>
        <c:radarStyle val="filled"/>
        <c:varyColors val="0"/>
        <c:ser>
          <c:idx val="0"/>
          <c:order val="0"/>
          <c:tx>
            <c:strRef>
              <c:f>'Taotlus_küsimustiku kokkuvõte'!$D$27</c:f>
              <c:strCache>
                <c:ptCount val="1"/>
                <c:pt idx="0">
                  <c:v>Hinnang</c:v>
                </c:pt>
              </c:strCache>
            </c:strRef>
          </c:tx>
          <c:spPr>
            <a:solidFill>
              <a:schemeClr val="accent1">
                <a:alpha val="10196"/>
              </a:schemeClr>
            </a:solidFill>
            <a:ln w="50800">
              <a:solidFill>
                <a:schemeClr val="accent1">
                  <a:alpha val="30000"/>
                </a:schemeClr>
              </a:solidFill>
            </a:ln>
            <a:effectLst/>
          </c:spPr>
          <c:cat>
            <c:strRef>
              <c:f>'Taotlus_küsimustiku kokkuvõte'!$C$28:$C$33</c:f>
              <c:strCache>
                <c:ptCount val="6"/>
                <c:pt idx="0">
                  <c:v>TOETAVA TÖÖKESKKONNA KUJUNDAMINE (töökorralduslik, organisatsiooni tase)</c:v>
                </c:pt>
                <c:pt idx="1">
                  <c:v>TÖÖTAJATE VAIMSE TERVISE TOETAMINE</c:v>
                </c:pt>
                <c:pt idx="2">
                  <c:v>TASAKAALUSTATUD TOITUMISE TOETAMINE</c:v>
                </c:pt>
                <c:pt idx="3">
                  <c:v>LIIKUMISAKTIIVSUSE TOETAMINE, ERGONOOMIA ARENDAMINE</c:v>
                </c:pt>
                <c:pt idx="4">
                  <c:v>UIMASTITE KASUTAMISE VARAJASE MÄRKAMISE JA LOOBUMISE TOETAMINE (nikotiin, alkohol, narkootikumid jms)</c:v>
                </c:pt>
                <c:pt idx="5">
                  <c:v>KOOSTÖÖ, MUUD TOETAVAD TEGEVUSED</c:v>
                </c:pt>
              </c:strCache>
            </c:strRef>
          </c:cat>
          <c:val>
            <c:numRef>
              <c:f>'Taotlus_küsimustiku kokkuvõte'!$D$28:$D$33</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6-664A-4CDD-8D8E-34E9D746C923}"/>
            </c:ext>
          </c:extLst>
        </c:ser>
        <c:ser>
          <c:idx val="1"/>
          <c:order val="1"/>
          <c:tx>
            <c:strRef>
              <c:f>'Taotlus_küsimustiku kokkuvõte'!$E$27</c:f>
              <c:strCache>
                <c:ptCount val="1"/>
                <c:pt idx="0">
                  <c:v>Olulisus</c:v>
                </c:pt>
              </c:strCache>
            </c:strRef>
          </c:tx>
          <c:spPr>
            <a:solidFill>
              <a:schemeClr val="accent2">
                <a:alpha val="10196"/>
              </a:schemeClr>
            </a:solidFill>
            <a:ln w="50800">
              <a:solidFill>
                <a:schemeClr val="accent2">
                  <a:alpha val="30000"/>
                </a:schemeClr>
              </a:solidFill>
            </a:ln>
            <a:effectLst/>
          </c:spPr>
          <c:cat>
            <c:strRef>
              <c:f>'Taotlus_küsimustiku kokkuvõte'!$C$28:$C$33</c:f>
              <c:strCache>
                <c:ptCount val="6"/>
                <c:pt idx="0">
                  <c:v>TOETAVA TÖÖKESKKONNA KUJUNDAMINE (töökorralduslik, organisatsiooni tase)</c:v>
                </c:pt>
                <c:pt idx="1">
                  <c:v>TÖÖTAJATE VAIMSE TERVISE TOETAMINE</c:v>
                </c:pt>
                <c:pt idx="2">
                  <c:v>TASAKAALUSTATUD TOITUMISE TOETAMINE</c:v>
                </c:pt>
                <c:pt idx="3">
                  <c:v>LIIKUMISAKTIIVSUSE TOETAMINE, ERGONOOMIA ARENDAMINE</c:v>
                </c:pt>
                <c:pt idx="4">
                  <c:v>UIMASTITE KASUTAMISE VARAJASE MÄRKAMISE JA LOOBUMISE TOETAMINE (nikotiin, alkohol, narkootikumid jms)</c:v>
                </c:pt>
                <c:pt idx="5">
                  <c:v>KOOSTÖÖ, MUUD TOETAVAD TEGEVUSED</c:v>
                </c:pt>
              </c:strCache>
            </c:strRef>
          </c:cat>
          <c:val>
            <c:numRef>
              <c:f>'Taotlus_küsimustiku kokkuvõte'!$E$28:$E$33</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8-664A-4CDD-8D8E-34E9D746C923}"/>
            </c:ext>
          </c:extLst>
        </c:ser>
        <c:dLbls>
          <c:showLegendKey val="0"/>
          <c:showVal val="0"/>
          <c:showCatName val="0"/>
          <c:showSerName val="0"/>
          <c:showPercent val="0"/>
          <c:showBubbleSize val="0"/>
        </c:dLbls>
        <c:axId val="1934274383"/>
        <c:axId val="1934264399"/>
      </c:radarChart>
      <c:catAx>
        <c:axId val="1934274383"/>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dk1">
                    <a:lumMod val="50000"/>
                    <a:lumOff val="50000"/>
                  </a:schemeClr>
                </a:solidFill>
                <a:latin typeface="+mn-lt"/>
                <a:ea typeface="+mn-ea"/>
                <a:cs typeface="+mn-cs"/>
              </a:defRPr>
            </a:pPr>
            <a:endParaRPr lang="et-EE"/>
          </a:p>
        </c:txPr>
        <c:crossAx val="1934264399"/>
        <c:crosses val="autoZero"/>
        <c:auto val="1"/>
        <c:lblAlgn val="ctr"/>
        <c:lblOffset val="100"/>
        <c:noMultiLvlLbl val="0"/>
      </c:catAx>
      <c:valAx>
        <c:axId val="1934264399"/>
        <c:scaling>
          <c:orientation val="minMax"/>
          <c:max val="5"/>
          <c:min val="1"/>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mn-lt"/>
                <a:ea typeface="+mn-ea"/>
                <a:cs typeface="+mn-cs"/>
              </a:defRPr>
            </a:pPr>
            <a:endParaRPr lang="et-EE"/>
          </a:p>
        </c:txPr>
        <c:crossAx val="1934274383"/>
        <c:crosses val="autoZero"/>
        <c:crossBetween val="between"/>
        <c:majorUnit val="1"/>
        <c:minorUnit val="1"/>
      </c:valAx>
      <c:spPr>
        <a:noFill/>
        <a:ln>
          <a:noFill/>
        </a:ln>
        <a:effectLst/>
      </c:spPr>
    </c:plotArea>
    <c:legend>
      <c:legendPos val="l"/>
      <c:layout>
        <c:manualLayout>
          <c:xMode val="edge"/>
          <c:yMode val="edge"/>
          <c:x val="5.3900960648438884E-2"/>
          <c:y val="0.10828051420633969"/>
          <c:w val="9.1340655854565758E-2"/>
          <c:h val="7.8371309012773616E-2"/>
        </c:manualLayout>
      </c:layout>
      <c:overlay val="0"/>
      <c:spPr>
        <a:noFill/>
        <a:ln>
          <a:noFill/>
        </a:ln>
        <a:effectLst/>
      </c:spPr>
      <c:txPr>
        <a:bodyPr rot="0" spcFirstLastPara="1" vertOverflow="ellipsis" vert="horz" wrap="square" anchor="ctr" anchorCtr="1"/>
        <a:lstStyle/>
        <a:p>
          <a:pPr>
            <a:defRPr lang="en-US" sz="1600" b="0" i="0" u="none" strike="noStrike" kern="1200" baseline="0">
              <a:ln>
                <a:solidFill>
                  <a:schemeClr val="accent1"/>
                </a:solidFill>
              </a:ln>
              <a:solidFill>
                <a:schemeClr val="dk1">
                  <a:lumMod val="50000"/>
                  <a:lumOff val="50000"/>
                  <a:alpha val="94000"/>
                </a:schemeClr>
              </a:solidFill>
              <a:latin typeface="+mn-lt"/>
              <a:ea typeface="+mn-ea"/>
              <a:cs typeface="+mn-cs"/>
            </a:defRPr>
          </a:pPr>
          <a:endParaRPr lang="et-EE"/>
        </a:p>
      </c:txPr>
    </c:legend>
    <c:plotVisOnly val="1"/>
    <c:dispBlanksAs val="gap"/>
    <c:showDLblsOverMax val="0"/>
    <c:extLst/>
  </c:chart>
  <c: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a:effectLst/>
  </c:spPr>
  <c:txPr>
    <a:bodyPr/>
    <a:lstStyle/>
    <a:p>
      <a:pPr>
        <a:defRPr/>
      </a:pPr>
      <a:endParaRPr lang="et-E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113900</xdr:colOff>
      <xdr:row>18</xdr:row>
      <xdr:rowOff>81643</xdr:rowOff>
    </xdr:from>
    <xdr:to>
      <xdr:col>22</xdr:col>
      <xdr:colOff>546338</xdr:colOff>
      <xdr:row>54</xdr:row>
      <xdr:rowOff>173526</xdr:rowOff>
    </xdr:to>
    <xdr:graphicFrame macro="">
      <xdr:nvGraphicFramePr>
        <xdr:cNvPr id="3" name="Chart 2">
          <a:extLst>
            <a:ext uri="{FF2B5EF4-FFF2-40B4-BE49-F238E27FC236}">
              <a16:creationId xmlns:a16="http://schemas.microsoft.com/office/drawing/2014/main" id="{7825084D-4840-4AAC-A13A-B0AABC3A43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101509</xdr:colOff>
      <xdr:row>55</xdr:row>
      <xdr:rowOff>81643</xdr:rowOff>
    </xdr:from>
    <xdr:to>
      <xdr:col>22</xdr:col>
      <xdr:colOff>544286</xdr:colOff>
      <xdr:row>100</xdr:row>
      <xdr:rowOff>161381</xdr:rowOff>
    </xdr:to>
    <xdr:graphicFrame macro="">
      <xdr:nvGraphicFramePr>
        <xdr:cNvPr id="5" name="Chart 4">
          <a:extLst>
            <a:ext uri="{FF2B5EF4-FFF2-40B4-BE49-F238E27FC236}">
              <a16:creationId xmlns:a16="http://schemas.microsoft.com/office/drawing/2014/main" id="{25375843-9D9D-4ECC-86B5-89ECDD896243}"/>
            </a:ext>
            <a:ext uri="{147F2762-F138-4A5C-976F-8EAC2B608ADB}">
              <a16:predDERef xmlns:a16="http://schemas.microsoft.com/office/drawing/2014/main" pred="{7825084D-4840-4AAC-A13A-B0AABC3A43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7</xdr:row>
      <xdr:rowOff>125038</xdr:rowOff>
    </xdr:from>
    <xdr:to>
      <xdr:col>13</xdr:col>
      <xdr:colOff>17151</xdr:colOff>
      <xdr:row>38</xdr:row>
      <xdr:rowOff>38447</xdr:rowOff>
    </xdr:to>
    <xdr:pic>
      <xdr:nvPicPr>
        <xdr:cNvPr id="3" name="Picture 2">
          <a:extLst>
            <a:ext uri="{FF2B5EF4-FFF2-40B4-BE49-F238E27FC236}">
              <a16:creationId xmlns:a16="http://schemas.microsoft.com/office/drawing/2014/main" id="{84A2D326-1DE5-B746-F0E9-E3E42914364F}"/>
            </a:ext>
          </a:extLst>
        </xdr:cNvPr>
        <xdr:cNvPicPr>
          <a:picLocks noChangeAspect="1"/>
        </xdr:cNvPicPr>
      </xdr:nvPicPr>
      <xdr:blipFill>
        <a:blip xmlns:r="http://schemas.openxmlformats.org/officeDocument/2006/relationships" r:embed="rId1"/>
        <a:stretch>
          <a:fillRect/>
        </a:stretch>
      </xdr:blipFill>
      <xdr:spPr>
        <a:xfrm>
          <a:off x="0" y="2445674"/>
          <a:ext cx="9983765" cy="555047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Katrin Kärner-Rebane" id="{8F6EC297-712E-402F-9673-9AE4055035E9}" userId="S::katrin.karner-rebane@tai.ee::cfe6a918-981e-4c62-b203-81154f0df6f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2" dT="2023-06-19T06:30:32.90" personId="{8F6EC297-712E-402F-9673-9AE4055035E9}" id="{988631E3-802F-471E-A064-B47B3CE6C1F6}">
    <text xml:space="preserve">Automaatselt täidetud küsimustiku lahtri D10 infoga
 </text>
  </threadedComment>
  <threadedComment ref="D12" dT="2023-05-26T05:31:02.57" personId="{8F6EC297-712E-402F-9673-9AE4055035E9}" id="{34A3DB40-6A3A-4474-A3C1-2A2D0123D0C1}">
    <text>Automaatselt Küsimustiku lahtrist D10</text>
  </threadedComment>
</ThreadedComments>
</file>

<file path=xl/threadedComments/threadedComment2.xml><?xml version="1.0" encoding="utf-8"?>
<ThreadedComments xmlns="http://schemas.microsoft.com/office/spreadsheetml/2018/threadedcomments" xmlns:x="http://schemas.openxmlformats.org/spreadsheetml/2006/main">
  <threadedComment ref="A17" dT="2023-07-28T10:18:10.37" personId="{8F6EC297-712E-402F-9673-9AE4055035E9}" id="{F8C18F12-25D1-48A0-A3F3-B904410DCF7E}">
    <text>Täitmisel asendage palun sellel real toodud näide oma tegevustega.</text>
  </threadedComment>
</ThreadedComments>
</file>

<file path=xl/threadedComments/threadedComment3.xml><?xml version="1.0" encoding="utf-8"?>
<ThreadedComments xmlns="http://schemas.microsoft.com/office/spreadsheetml/2018/threadedcomments" xmlns:x="http://schemas.openxmlformats.org/spreadsheetml/2006/main">
  <threadedComment ref="H3" dT="2023-08-16T14:25:01.33" personId="{8F6EC297-712E-402F-9673-9AE4055035E9}" id="{3BC107B2-6BB3-45B4-B36E-6304F19B8C21}">
    <text>HINDAJALE: taotlejat toetav kirjeldav tagasiside, soovitused jms</text>
  </threadedComment>
  <threadedComment ref="L3" dT="2023-08-16T14:25:08.44" personId="{8F6EC297-712E-402F-9673-9AE4055035E9}" id="{041C57DA-EF9C-454A-B3B5-E7071915A73F}">
    <text>HINDAJALE: taotlejat toetav kirjeldav tagasiside, soovitused jms</text>
  </threadedComment>
  <threadedComment ref="P3" dT="2023-08-16T14:25:13.40" personId="{8F6EC297-712E-402F-9673-9AE4055035E9}" id="{1DC4761D-3033-4CAF-B176-DD641E9C22A0}">
    <text>HINDAJALE: taotlejat toetav kirjeldav tagasiside, soovitused jms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s://www.terviseinfo.ee/et/tervise-edendamine/uldpohimotted" TargetMode="External"/><Relationship Id="rId7" Type="http://schemas.openxmlformats.org/officeDocument/2006/relationships/printerSettings" Target="../printerSettings/printerSettings4.bin"/><Relationship Id="rId2" Type="http://schemas.openxmlformats.org/officeDocument/2006/relationships/hyperlink" Target="https://www.enwhp.org/?i=portal.en.tools-questionnaires-and-guidance" TargetMode="External"/><Relationship Id="rId1" Type="http://schemas.openxmlformats.org/officeDocument/2006/relationships/hyperlink" Target="https://www.nice.org.uk/guidance/ng13/chapter/recommendations" TargetMode="External"/><Relationship Id="rId6" Type="http://schemas.openxmlformats.org/officeDocument/2006/relationships/hyperlink" Target="https://www.who.int/publications" TargetMode="External"/><Relationship Id="rId5" Type="http://schemas.openxmlformats.org/officeDocument/2006/relationships/hyperlink" Target="https://www.terviseinfo.ee/et/tervise-edendamine/tookohal" TargetMode="External"/><Relationship Id="rId4" Type="http://schemas.openxmlformats.org/officeDocument/2006/relationships/hyperlink" Target="https://tervisesonastik.tai.ee/" TargetMode="External"/></Relationships>
</file>

<file path=xl/worksheets/_rels/sheet5.xml.rels><?xml version="1.0" encoding="UTF-8" standalone="yes"?>
<Relationships xmlns="http://schemas.openxmlformats.org/package/2006/relationships"><Relationship Id="rId3" Type="http://schemas.microsoft.com/office/2017/10/relationships/threadedComment" Target="../threadedComments/threadedComment3.xml"/><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76A20-4FD7-4548-A946-25C151E67BF1}">
  <sheetPr>
    <tabColor rgb="FFFF9900"/>
    <pageSetUpPr fitToPage="1"/>
  </sheetPr>
  <dimension ref="B1:AS101"/>
  <sheetViews>
    <sheetView tabSelected="1" zoomScale="70" zoomScaleNormal="70" workbookViewId="0">
      <selection activeCell="D6" sqref="D6:W6"/>
    </sheetView>
  </sheetViews>
  <sheetFormatPr defaultColWidth="9.140625" defaultRowHeight="15" x14ac:dyDescent="0.25"/>
  <cols>
    <col min="1" max="2" width="9.140625" style="28"/>
    <col min="3" max="3" width="85.42578125" style="28" customWidth="1"/>
    <col min="4" max="4" width="12.85546875" style="28" customWidth="1"/>
    <col min="5" max="5" width="11.7109375" style="28" customWidth="1"/>
    <col min="6" max="16384" width="9.140625" style="28"/>
  </cols>
  <sheetData>
    <row r="1" spans="2:45" ht="52.5" customHeight="1" x14ac:dyDescent="0.25">
      <c r="B1" s="266" t="s">
        <v>0</v>
      </c>
      <c r="C1" s="267"/>
      <c r="D1" s="267"/>
      <c r="E1" s="267"/>
      <c r="F1" s="267"/>
      <c r="G1" s="267"/>
      <c r="H1" s="267"/>
      <c r="I1" s="267"/>
      <c r="J1" s="267"/>
      <c r="K1" s="267"/>
      <c r="L1" s="267"/>
      <c r="M1" s="267"/>
      <c r="N1" s="267"/>
      <c r="O1" s="267"/>
      <c r="P1" s="267"/>
      <c r="Q1" s="267"/>
      <c r="R1" s="267"/>
      <c r="S1" s="267"/>
      <c r="T1" s="267"/>
      <c r="U1" s="267"/>
      <c r="V1" s="267"/>
      <c r="W1" s="268"/>
    </row>
    <row r="2" spans="2:45" ht="14.45" customHeight="1" x14ac:dyDescent="0.25">
      <c r="B2" s="269" t="s">
        <v>291</v>
      </c>
      <c r="C2" s="270"/>
      <c r="D2" s="270"/>
      <c r="E2" s="270"/>
      <c r="F2" s="270"/>
      <c r="G2" s="270"/>
      <c r="H2" s="270"/>
      <c r="I2" s="270"/>
      <c r="J2" s="270"/>
      <c r="K2" s="270"/>
      <c r="L2" s="270"/>
      <c r="M2" s="270"/>
      <c r="N2" s="270"/>
      <c r="O2" s="270"/>
      <c r="P2" s="270"/>
      <c r="Q2" s="270"/>
      <c r="R2" s="270"/>
      <c r="S2" s="270"/>
      <c r="T2" s="270"/>
      <c r="U2" s="270"/>
      <c r="V2" s="270"/>
      <c r="W2" s="271"/>
    </row>
    <row r="3" spans="2:45" ht="64.900000000000006" customHeight="1" x14ac:dyDescent="0.25">
      <c r="B3" s="272"/>
      <c r="C3" s="270"/>
      <c r="D3" s="270"/>
      <c r="E3" s="270"/>
      <c r="F3" s="270"/>
      <c r="G3" s="270"/>
      <c r="H3" s="270"/>
      <c r="I3" s="270"/>
      <c r="J3" s="270"/>
      <c r="K3" s="270"/>
      <c r="L3" s="270"/>
      <c r="M3" s="270"/>
      <c r="N3" s="270"/>
      <c r="O3" s="270"/>
      <c r="P3" s="270"/>
      <c r="Q3" s="270"/>
      <c r="R3" s="270"/>
      <c r="S3" s="270"/>
      <c r="T3" s="270"/>
      <c r="U3" s="270"/>
      <c r="V3" s="270"/>
      <c r="W3" s="271"/>
    </row>
    <row r="4" spans="2:45" ht="84" customHeight="1" thickBot="1" x14ac:dyDescent="0.3">
      <c r="B4" s="273"/>
      <c r="C4" s="274"/>
      <c r="D4" s="274"/>
      <c r="E4" s="274"/>
      <c r="F4" s="274"/>
      <c r="G4" s="274"/>
      <c r="H4" s="274"/>
      <c r="I4" s="274"/>
      <c r="J4" s="274"/>
      <c r="K4" s="274"/>
      <c r="L4" s="274"/>
      <c r="M4" s="274"/>
      <c r="N4" s="274"/>
      <c r="O4" s="274"/>
      <c r="P4" s="274"/>
      <c r="Q4" s="274"/>
      <c r="R4" s="274"/>
      <c r="S4" s="274"/>
      <c r="T4" s="274"/>
      <c r="U4" s="274"/>
      <c r="V4" s="274"/>
      <c r="W4" s="275"/>
    </row>
    <row r="5" spans="2:45" ht="33" customHeight="1" x14ac:dyDescent="0.25">
      <c r="B5" s="290" t="s">
        <v>290</v>
      </c>
      <c r="C5" s="291"/>
      <c r="D5" s="291"/>
      <c r="E5" s="291"/>
      <c r="F5" s="291"/>
      <c r="G5" s="291"/>
      <c r="H5" s="291"/>
      <c r="I5" s="291"/>
      <c r="J5" s="291"/>
      <c r="K5" s="291"/>
      <c r="L5" s="291"/>
      <c r="M5" s="291"/>
      <c r="N5" s="291"/>
      <c r="O5" s="291"/>
      <c r="P5" s="291"/>
      <c r="Q5" s="291"/>
      <c r="R5" s="291"/>
      <c r="S5" s="291"/>
      <c r="T5" s="291"/>
      <c r="U5" s="291"/>
      <c r="V5" s="291"/>
      <c r="W5" s="292"/>
    </row>
    <row r="6" spans="2:45" ht="40.5" customHeight="1" x14ac:dyDescent="0.25">
      <c r="B6" s="276" t="s">
        <v>1</v>
      </c>
      <c r="C6" s="277"/>
      <c r="D6" s="278"/>
      <c r="E6" s="279"/>
      <c r="F6" s="279"/>
      <c r="G6" s="279"/>
      <c r="H6" s="279"/>
      <c r="I6" s="279"/>
      <c r="J6" s="279"/>
      <c r="K6" s="279"/>
      <c r="L6" s="279"/>
      <c r="M6" s="279"/>
      <c r="N6" s="279"/>
      <c r="O6" s="279"/>
      <c r="P6" s="279"/>
      <c r="Q6" s="279"/>
      <c r="R6" s="279"/>
      <c r="S6" s="279"/>
      <c r="T6" s="279"/>
      <c r="U6" s="279"/>
      <c r="V6" s="279"/>
      <c r="W6" s="280"/>
    </row>
    <row r="7" spans="2:45" ht="31.9" customHeight="1" x14ac:dyDescent="0.3">
      <c r="B7" s="288" t="s">
        <v>2</v>
      </c>
      <c r="C7" s="289"/>
      <c r="D7" s="281"/>
      <c r="E7" s="281"/>
      <c r="F7" s="281"/>
      <c r="G7" s="281"/>
      <c r="H7" s="281"/>
      <c r="I7" s="281"/>
      <c r="J7" s="281"/>
      <c r="K7" s="281"/>
      <c r="L7" s="281"/>
      <c r="M7" s="281"/>
      <c r="N7" s="281"/>
      <c r="O7" s="281"/>
      <c r="P7" s="281"/>
      <c r="Q7" s="281"/>
      <c r="R7" s="281"/>
      <c r="S7" s="281"/>
      <c r="T7" s="281"/>
      <c r="U7" s="281"/>
      <c r="V7" s="281"/>
      <c r="W7" s="282"/>
      <c r="AS7" s="29"/>
    </row>
    <row r="8" spans="2:45" ht="33" customHeight="1" x14ac:dyDescent="0.25">
      <c r="B8" s="260" t="s">
        <v>3</v>
      </c>
      <c r="C8" s="261"/>
      <c r="D8" s="283"/>
      <c r="E8" s="283"/>
      <c r="F8" s="283"/>
      <c r="G8" s="283"/>
      <c r="H8" s="283"/>
      <c r="I8" s="283"/>
      <c r="J8" s="283"/>
      <c r="K8" s="283"/>
      <c r="L8" s="283"/>
      <c r="M8" s="283"/>
      <c r="N8" s="283"/>
      <c r="O8" s="283"/>
      <c r="P8" s="283"/>
      <c r="Q8" s="283"/>
      <c r="R8" s="283"/>
      <c r="S8" s="283"/>
      <c r="T8" s="283"/>
      <c r="U8" s="283"/>
      <c r="V8" s="283"/>
      <c r="W8" s="284"/>
    </row>
    <row r="9" spans="2:45" ht="33" customHeight="1" x14ac:dyDescent="0.25">
      <c r="B9" s="262" t="s">
        <v>4</v>
      </c>
      <c r="C9" s="263"/>
      <c r="D9" s="285"/>
      <c r="E9" s="252"/>
      <c r="F9" s="252"/>
      <c r="G9" s="252"/>
      <c r="H9" s="252"/>
      <c r="I9" s="252"/>
      <c r="J9" s="252"/>
      <c r="K9" s="252"/>
      <c r="L9" s="252"/>
      <c r="M9" s="252"/>
      <c r="N9" s="252"/>
      <c r="O9" s="252"/>
      <c r="P9" s="252"/>
      <c r="Q9" s="252"/>
      <c r="R9" s="252"/>
      <c r="S9" s="252"/>
      <c r="T9" s="252"/>
      <c r="U9" s="252"/>
      <c r="V9" s="252"/>
      <c r="W9" s="253"/>
    </row>
    <row r="10" spans="2:45" ht="33" customHeight="1" x14ac:dyDescent="0.25">
      <c r="B10" s="286" t="s">
        <v>5</v>
      </c>
      <c r="C10" s="287"/>
      <c r="D10" s="285"/>
      <c r="E10" s="252"/>
      <c r="F10" s="252"/>
      <c r="G10" s="252"/>
      <c r="H10" s="252"/>
      <c r="I10" s="252"/>
      <c r="J10" s="252"/>
      <c r="K10" s="252"/>
      <c r="L10" s="252"/>
      <c r="M10" s="252"/>
      <c r="N10" s="252"/>
      <c r="O10" s="252"/>
      <c r="P10" s="252"/>
      <c r="Q10" s="252"/>
      <c r="R10" s="252"/>
      <c r="S10" s="252"/>
      <c r="T10" s="252"/>
      <c r="U10" s="252"/>
      <c r="V10" s="252"/>
      <c r="W10" s="253"/>
    </row>
    <row r="11" spans="2:45" ht="26.45" customHeight="1" x14ac:dyDescent="0.3">
      <c r="B11" s="260" t="s">
        <v>6</v>
      </c>
      <c r="C11" s="261"/>
      <c r="D11" s="285"/>
      <c r="E11" s="252"/>
      <c r="F11" s="252"/>
      <c r="G11" s="252"/>
      <c r="H11" s="252"/>
      <c r="I11" s="252"/>
      <c r="J11" s="252"/>
      <c r="K11" s="252"/>
      <c r="L11" s="252"/>
      <c r="M11" s="252"/>
      <c r="N11" s="252"/>
      <c r="O11" s="252"/>
      <c r="P11" s="252"/>
      <c r="Q11" s="252"/>
      <c r="R11" s="252"/>
      <c r="S11" s="252"/>
      <c r="T11" s="252"/>
      <c r="U11" s="252"/>
      <c r="V11" s="252"/>
      <c r="W11" s="253"/>
      <c r="AS11" s="30"/>
    </row>
    <row r="12" spans="2:45" ht="39.6" customHeight="1" x14ac:dyDescent="0.3">
      <c r="B12" s="262" t="s">
        <v>7</v>
      </c>
      <c r="C12" s="263"/>
      <c r="D12" s="250" t="str">
        <f>Küsimustik!D10</f>
        <v>lisage siia peamised riskid</v>
      </c>
      <c r="E12" s="250"/>
      <c r="F12" s="250"/>
      <c r="G12" s="250"/>
      <c r="H12" s="250"/>
      <c r="I12" s="250"/>
      <c r="J12" s="250"/>
      <c r="K12" s="250"/>
      <c r="L12" s="250"/>
      <c r="M12" s="250"/>
      <c r="N12" s="250"/>
      <c r="O12" s="250"/>
      <c r="P12" s="250"/>
      <c r="Q12" s="250"/>
      <c r="R12" s="250"/>
      <c r="S12" s="250"/>
      <c r="T12" s="250"/>
      <c r="U12" s="250"/>
      <c r="V12" s="250"/>
      <c r="W12" s="251"/>
      <c r="AS12" s="30"/>
    </row>
    <row r="13" spans="2:45" ht="28.5" customHeight="1" x14ac:dyDescent="0.25">
      <c r="B13" s="260" t="s">
        <v>8</v>
      </c>
      <c r="C13" s="261"/>
      <c r="D13" s="252"/>
      <c r="E13" s="252"/>
      <c r="F13" s="252"/>
      <c r="G13" s="252"/>
      <c r="H13" s="252"/>
      <c r="I13" s="252"/>
      <c r="J13" s="252"/>
      <c r="K13" s="252"/>
      <c r="L13" s="252"/>
      <c r="M13" s="252"/>
      <c r="N13" s="252"/>
      <c r="O13" s="252"/>
      <c r="P13" s="252"/>
      <c r="Q13" s="252"/>
      <c r="R13" s="252"/>
      <c r="S13" s="252"/>
      <c r="T13" s="252"/>
      <c r="U13" s="252"/>
      <c r="V13" s="252"/>
      <c r="W13" s="253"/>
    </row>
    <row r="14" spans="2:45" ht="84.6" customHeight="1" x14ac:dyDescent="0.25">
      <c r="B14" s="262" t="s">
        <v>9</v>
      </c>
      <c r="C14" s="263"/>
      <c r="D14" s="254"/>
      <c r="E14" s="254"/>
      <c r="F14" s="254"/>
      <c r="G14" s="254"/>
      <c r="H14" s="254"/>
      <c r="I14" s="254"/>
      <c r="J14" s="254"/>
      <c r="K14" s="254"/>
      <c r="L14" s="254"/>
      <c r="M14" s="254"/>
      <c r="N14" s="254"/>
      <c r="O14" s="254"/>
      <c r="P14" s="254"/>
      <c r="Q14" s="254"/>
      <c r="R14" s="254"/>
      <c r="S14" s="254"/>
      <c r="T14" s="254"/>
      <c r="U14" s="254"/>
      <c r="V14" s="254"/>
      <c r="W14" s="255"/>
    </row>
    <row r="15" spans="2:45" ht="46.15" customHeight="1" x14ac:dyDescent="0.25">
      <c r="B15" s="262" t="s">
        <v>10</v>
      </c>
      <c r="C15" s="263"/>
      <c r="D15" s="258"/>
      <c r="E15" s="258"/>
      <c r="F15" s="258"/>
      <c r="G15" s="258"/>
      <c r="H15" s="258"/>
      <c r="I15" s="258"/>
      <c r="J15" s="258"/>
      <c r="K15" s="258"/>
      <c r="L15" s="258"/>
      <c r="M15" s="258"/>
      <c r="N15" s="258"/>
      <c r="O15" s="258"/>
      <c r="P15" s="258"/>
      <c r="Q15" s="258"/>
      <c r="R15" s="258"/>
      <c r="S15" s="258"/>
      <c r="T15" s="258"/>
      <c r="U15" s="258"/>
      <c r="V15" s="258"/>
      <c r="W15" s="259"/>
    </row>
    <row r="16" spans="2:45" ht="43.15" customHeight="1" x14ac:dyDescent="0.25">
      <c r="B16" s="264" t="s">
        <v>11</v>
      </c>
      <c r="C16" s="265"/>
      <c r="D16" s="256"/>
      <c r="E16" s="256"/>
      <c r="F16" s="256"/>
      <c r="G16" s="256"/>
      <c r="H16" s="256"/>
      <c r="I16" s="256"/>
      <c r="J16" s="256"/>
      <c r="K16" s="256"/>
      <c r="L16" s="256"/>
      <c r="M16" s="256"/>
      <c r="N16" s="256"/>
      <c r="O16" s="256"/>
      <c r="P16" s="256"/>
      <c r="Q16" s="256"/>
      <c r="R16" s="256"/>
      <c r="S16" s="256"/>
      <c r="T16" s="256"/>
      <c r="U16" s="256"/>
      <c r="V16" s="256"/>
      <c r="W16" s="257"/>
    </row>
    <row r="17" spans="2:23" ht="15.75" thickBot="1" x14ac:dyDescent="0.3"/>
    <row r="18" spans="2:23" ht="36.75" customHeight="1" x14ac:dyDescent="0.25">
      <c r="B18" s="244" t="s">
        <v>12</v>
      </c>
      <c r="C18" s="245"/>
      <c r="D18" s="245"/>
      <c r="E18" s="245"/>
      <c r="F18" s="245"/>
      <c r="G18" s="245"/>
      <c r="H18" s="245"/>
      <c r="I18" s="245"/>
      <c r="J18" s="245"/>
      <c r="K18" s="245"/>
      <c r="L18" s="245"/>
      <c r="M18" s="245"/>
      <c r="N18" s="245"/>
      <c r="O18" s="245"/>
      <c r="P18" s="245"/>
      <c r="Q18" s="245"/>
      <c r="R18" s="245"/>
      <c r="S18" s="245"/>
      <c r="T18" s="245"/>
      <c r="U18" s="245"/>
      <c r="V18" s="245"/>
      <c r="W18" s="246"/>
    </row>
    <row r="19" spans="2:23" ht="21" x14ac:dyDescent="0.35">
      <c r="B19" s="247" t="s">
        <v>13</v>
      </c>
      <c r="C19" s="97" t="s">
        <v>14</v>
      </c>
      <c r="D19" s="98" t="s">
        <v>15</v>
      </c>
      <c r="E19" s="99" t="s">
        <v>16</v>
      </c>
      <c r="F19" s="104"/>
      <c r="G19" s="104"/>
      <c r="H19" s="104"/>
      <c r="I19" s="104"/>
      <c r="J19" s="104"/>
      <c r="K19" s="104"/>
      <c r="L19" s="104"/>
      <c r="M19" s="104"/>
      <c r="N19" s="104"/>
      <c r="O19" s="104"/>
      <c r="P19" s="104"/>
      <c r="Q19" s="104"/>
      <c r="R19" s="104"/>
      <c r="S19" s="104"/>
      <c r="T19" s="104"/>
      <c r="U19" s="104"/>
      <c r="V19" s="104"/>
      <c r="W19" s="105"/>
    </row>
    <row r="20" spans="2:23" ht="21" x14ac:dyDescent="0.35">
      <c r="B20" s="249"/>
      <c r="C20" s="106" t="s">
        <v>17</v>
      </c>
      <c r="D20" s="107">
        <f>Küsimustik!H3</f>
        <v>0</v>
      </c>
      <c r="E20" s="108">
        <f>Küsimustik!K3</f>
        <v>0</v>
      </c>
      <c r="F20" s="104"/>
      <c r="G20" s="104"/>
      <c r="H20" s="104"/>
      <c r="I20" s="104"/>
      <c r="J20" s="104"/>
      <c r="K20" s="104"/>
      <c r="L20" s="104"/>
      <c r="M20" s="104"/>
      <c r="N20" s="104"/>
      <c r="O20" s="104"/>
      <c r="P20" s="104"/>
      <c r="Q20" s="104"/>
      <c r="R20" s="104"/>
      <c r="S20" s="104"/>
      <c r="T20" s="104"/>
      <c r="U20" s="104"/>
      <c r="V20" s="104"/>
      <c r="W20" s="105"/>
    </row>
    <row r="21" spans="2:23" ht="21" x14ac:dyDescent="0.35">
      <c r="B21" s="247" t="s">
        <v>18</v>
      </c>
      <c r="C21" s="97" t="s">
        <v>19</v>
      </c>
      <c r="D21" s="98" t="s">
        <v>15</v>
      </c>
      <c r="E21" s="99" t="s">
        <v>16</v>
      </c>
      <c r="F21" s="104"/>
      <c r="G21" s="104"/>
      <c r="H21" s="104"/>
      <c r="I21" s="104"/>
      <c r="J21" s="104"/>
      <c r="K21" s="104"/>
      <c r="L21" s="104"/>
      <c r="M21" s="104"/>
      <c r="N21" s="104"/>
      <c r="O21" s="104"/>
      <c r="P21" s="104"/>
      <c r="Q21" s="104"/>
      <c r="R21" s="104"/>
      <c r="S21" s="104"/>
      <c r="T21" s="104"/>
      <c r="U21" s="104"/>
      <c r="V21" s="104"/>
      <c r="W21" s="105"/>
    </row>
    <row r="22" spans="2:23" ht="21" x14ac:dyDescent="0.35">
      <c r="B22" s="248"/>
      <c r="C22" s="102" t="s">
        <v>20</v>
      </c>
      <c r="D22" s="100">
        <f>Küsimustik!H12</f>
        <v>0</v>
      </c>
      <c r="E22" s="101">
        <f>Küsimustik!K12</f>
        <v>0</v>
      </c>
      <c r="F22" s="104"/>
      <c r="G22" s="104"/>
      <c r="H22" s="104"/>
      <c r="I22" s="104"/>
      <c r="J22" s="104"/>
      <c r="K22" s="104"/>
      <c r="L22" s="104"/>
      <c r="M22" s="104"/>
      <c r="N22" s="104"/>
      <c r="O22" s="104"/>
      <c r="P22" s="104"/>
      <c r="Q22" s="104"/>
      <c r="R22" s="104"/>
      <c r="S22" s="104"/>
      <c r="T22" s="104"/>
      <c r="U22" s="104"/>
      <c r="V22" s="104"/>
      <c r="W22" s="105"/>
    </row>
    <row r="23" spans="2:23" ht="21" x14ac:dyDescent="0.35">
      <c r="B23" s="248"/>
      <c r="C23" s="102" t="s">
        <v>21</v>
      </c>
      <c r="D23" s="100">
        <f>Küsimustik!H18</f>
        <v>0</v>
      </c>
      <c r="E23" s="101">
        <f>Küsimustik!K18</f>
        <v>0</v>
      </c>
      <c r="F23" s="104"/>
      <c r="G23" s="104"/>
      <c r="H23" s="104"/>
      <c r="I23" s="104"/>
      <c r="J23" s="104"/>
      <c r="K23" s="104"/>
      <c r="L23" s="104"/>
      <c r="M23" s="104"/>
      <c r="N23" s="104"/>
      <c r="O23" s="104"/>
      <c r="P23" s="104"/>
      <c r="Q23" s="104"/>
      <c r="R23" s="104"/>
      <c r="S23" s="104"/>
      <c r="T23" s="104"/>
      <c r="U23" s="104"/>
      <c r="V23" s="104"/>
      <c r="W23" s="105"/>
    </row>
    <row r="24" spans="2:23" ht="21" x14ac:dyDescent="0.35">
      <c r="B24" s="248"/>
      <c r="C24" s="102" t="s">
        <v>22</v>
      </c>
      <c r="D24" s="100">
        <f>Küsimustik!H22</f>
        <v>0</v>
      </c>
      <c r="E24" s="101">
        <f>Küsimustik!K22</f>
        <v>0</v>
      </c>
      <c r="F24" s="104"/>
      <c r="G24" s="104"/>
      <c r="H24" s="104"/>
      <c r="I24" s="104"/>
      <c r="J24" s="104"/>
      <c r="K24" s="104"/>
      <c r="L24" s="104"/>
      <c r="M24" s="104"/>
      <c r="N24" s="104"/>
      <c r="O24" s="104"/>
      <c r="P24" s="104"/>
      <c r="Q24" s="104"/>
      <c r="R24" s="104"/>
      <c r="S24" s="104"/>
      <c r="T24" s="104"/>
      <c r="U24" s="104"/>
      <c r="V24" s="104"/>
      <c r="W24" s="105"/>
    </row>
    <row r="25" spans="2:23" ht="21" x14ac:dyDescent="0.35">
      <c r="B25" s="248"/>
      <c r="C25" s="102" t="s">
        <v>23</v>
      </c>
      <c r="D25" s="100">
        <f>Küsimustik!H25</f>
        <v>0</v>
      </c>
      <c r="E25" s="101">
        <f>Küsimustik!K25</f>
        <v>0</v>
      </c>
      <c r="F25" s="104"/>
      <c r="G25" s="104"/>
      <c r="H25" s="104"/>
      <c r="I25" s="104"/>
      <c r="J25" s="104"/>
      <c r="K25" s="104"/>
      <c r="L25" s="104"/>
      <c r="M25" s="104"/>
      <c r="N25" s="104"/>
      <c r="O25" s="104"/>
      <c r="P25" s="104"/>
      <c r="Q25" s="104"/>
      <c r="R25" s="104"/>
      <c r="S25" s="104"/>
      <c r="T25" s="104"/>
      <c r="U25" s="104"/>
      <c r="V25" s="104"/>
      <c r="W25" s="105"/>
    </row>
    <row r="26" spans="2:23" ht="21" x14ac:dyDescent="0.35">
      <c r="B26" s="249"/>
      <c r="C26" s="109" t="s">
        <v>24</v>
      </c>
      <c r="D26" s="110">
        <f>AVERAGE(D22:D25)</f>
        <v>0</v>
      </c>
      <c r="E26" s="111">
        <f>AVERAGE(E22:E25)</f>
        <v>0</v>
      </c>
      <c r="F26" s="104"/>
      <c r="G26" s="104"/>
      <c r="H26" s="104"/>
      <c r="I26" s="104"/>
      <c r="J26" s="104"/>
      <c r="K26" s="104"/>
      <c r="L26" s="104"/>
      <c r="M26" s="104"/>
      <c r="N26" s="104"/>
      <c r="O26" s="104"/>
      <c r="P26" s="104"/>
      <c r="Q26" s="104"/>
      <c r="R26" s="104"/>
      <c r="S26" s="104"/>
      <c r="T26" s="104"/>
      <c r="U26" s="104"/>
      <c r="V26" s="104"/>
      <c r="W26" s="105"/>
    </row>
    <row r="27" spans="2:23" ht="21" x14ac:dyDescent="0.35">
      <c r="B27" s="247" t="s">
        <v>25</v>
      </c>
      <c r="C27" s="97" t="s">
        <v>26</v>
      </c>
      <c r="D27" s="98" t="s">
        <v>15</v>
      </c>
      <c r="E27" s="99" t="s">
        <v>16</v>
      </c>
      <c r="F27" s="104"/>
      <c r="G27" s="104"/>
      <c r="H27" s="104"/>
      <c r="I27" s="104"/>
      <c r="J27" s="104"/>
      <c r="K27" s="104"/>
      <c r="L27" s="104"/>
      <c r="M27" s="104"/>
      <c r="N27" s="104"/>
      <c r="O27" s="104"/>
      <c r="P27" s="104"/>
      <c r="Q27" s="104"/>
      <c r="R27" s="104"/>
      <c r="S27" s="104"/>
      <c r="T27" s="104"/>
      <c r="U27" s="104"/>
      <c r="V27" s="104"/>
      <c r="W27" s="105"/>
    </row>
    <row r="28" spans="2:23" ht="37.5" customHeight="1" x14ac:dyDescent="0.35">
      <c r="B28" s="248"/>
      <c r="C28" s="103" t="s">
        <v>27</v>
      </c>
      <c r="D28" s="100">
        <f>Küsimustik!H30</f>
        <v>0</v>
      </c>
      <c r="E28" s="101">
        <f>Küsimustik!K30</f>
        <v>0</v>
      </c>
      <c r="F28" s="104"/>
      <c r="G28" s="104"/>
      <c r="H28" s="104"/>
      <c r="I28" s="104"/>
      <c r="J28" s="104"/>
      <c r="K28" s="104"/>
      <c r="L28" s="104"/>
      <c r="M28" s="104"/>
      <c r="N28" s="104"/>
      <c r="O28" s="104"/>
      <c r="P28" s="104"/>
      <c r="Q28" s="104"/>
      <c r="R28" s="104"/>
      <c r="S28" s="104"/>
      <c r="T28" s="104"/>
      <c r="U28" s="104"/>
      <c r="V28" s="104"/>
      <c r="W28" s="105"/>
    </row>
    <row r="29" spans="2:23" ht="21" x14ac:dyDescent="0.35">
      <c r="B29" s="248"/>
      <c r="C29" s="102" t="s">
        <v>28</v>
      </c>
      <c r="D29" s="100">
        <f>Küsimustik!H36</f>
        <v>0</v>
      </c>
      <c r="E29" s="101">
        <f>Küsimustik!K36</f>
        <v>0</v>
      </c>
      <c r="F29" s="104"/>
      <c r="G29" s="104"/>
      <c r="H29" s="104"/>
      <c r="I29" s="104"/>
      <c r="J29" s="104"/>
      <c r="K29" s="104"/>
      <c r="L29" s="104"/>
      <c r="M29" s="104"/>
      <c r="N29" s="104"/>
      <c r="O29" s="104"/>
      <c r="P29" s="104"/>
      <c r="Q29" s="104"/>
      <c r="R29" s="104"/>
      <c r="S29" s="104"/>
      <c r="T29" s="104"/>
      <c r="U29" s="104"/>
      <c r="V29" s="104"/>
      <c r="W29" s="105"/>
    </row>
    <row r="30" spans="2:23" ht="21" x14ac:dyDescent="0.35">
      <c r="B30" s="248"/>
      <c r="C30" s="102" t="s">
        <v>29</v>
      </c>
      <c r="D30" s="100">
        <f>Küsimustik!H41</f>
        <v>0</v>
      </c>
      <c r="E30" s="101">
        <f>Küsimustik!K41</f>
        <v>0</v>
      </c>
      <c r="F30" s="104"/>
      <c r="G30" s="104"/>
      <c r="H30" s="104"/>
      <c r="I30" s="104"/>
      <c r="J30" s="104"/>
      <c r="K30" s="104"/>
      <c r="L30" s="104"/>
      <c r="M30" s="104"/>
      <c r="N30" s="104"/>
      <c r="O30" s="104"/>
      <c r="P30" s="104"/>
      <c r="Q30" s="104"/>
      <c r="R30" s="104"/>
      <c r="S30" s="104"/>
      <c r="T30" s="104"/>
      <c r="U30" s="104"/>
      <c r="V30" s="104"/>
      <c r="W30" s="105"/>
    </row>
    <row r="31" spans="2:23" ht="21" x14ac:dyDescent="0.35">
      <c r="B31" s="248"/>
      <c r="C31" s="102" t="s">
        <v>30</v>
      </c>
      <c r="D31" s="100">
        <f>Küsimustik!H47</f>
        <v>0</v>
      </c>
      <c r="E31" s="101">
        <f>Küsimustik!K47</f>
        <v>0</v>
      </c>
      <c r="F31" s="104"/>
      <c r="G31" s="104"/>
      <c r="H31" s="104"/>
      <c r="I31" s="104"/>
      <c r="J31" s="104"/>
      <c r="K31" s="104"/>
      <c r="L31" s="104"/>
      <c r="M31" s="104"/>
      <c r="N31" s="104"/>
      <c r="O31" s="104"/>
      <c r="P31" s="104"/>
      <c r="Q31" s="104"/>
      <c r="R31" s="104"/>
      <c r="S31" s="104"/>
      <c r="T31" s="104"/>
      <c r="U31" s="104"/>
      <c r="V31" s="104"/>
      <c r="W31" s="105"/>
    </row>
    <row r="32" spans="2:23" ht="42" x14ac:dyDescent="0.35">
      <c r="B32" s="248"/>
      <c r="C32" s="103" t="s">
        <v>31</v>
      </c>
      <c r="D32" s="100">
        <f>Küsimustik!H55</f>
        <v>0</v>
      </c>
      <c r="E32" s="101">
        <f>Küsimustik!K55</f>
        <v>0</v>
      </c>
      <c r="F32" s="104"/>
      <c r="G32" s="104"/>
      <c r="H32" s="104"/>
      <c r="I32" s="104"/>
      <c r="J32" s="104"/>
      <c r="K32" s="104"/>
      <c r="L32" s="104"/>
      <c r="M32" s="104"/>
      <c r="N32" s="104"/>
      <c r="O32" s="104"/>
      <c r="P32" s="104"/>
      <c r="Q32" s="104"/>
      <c r="R32" s="104"/>
      <c r="S32" s="104"/>
      <c r="T32" s="104"/>
      <c r="U32" s="104"/>
      <c r="V32" s="104"/>
      <c r="W32" s="105"/>
    </row>
    <row r="33" spans="2:23" ht="21" x14ac:dyDescent="0.35">
      <c r="B33" s="248"/>
      <c r="C33" s="102" t="s">
        <v>32</v>
      </c>
      <c r="D33" s="100">
        <f>Küsimustik!H61</f>
        <v>0</v>
      </c>
      <c r="E33" s="101">
        <f>Küsimustik!K61</f>
        <v>0</v>
      </c>
      <c r="F33" s="104"/>
      <c r="G33" s="104"/>
      <c r="H33" s="104"/>
      <c r="I33" s="104"/>
      <c r="J33" s="104"/>
      <c r="K33" s="104"/>
      <c r="L33" s="104"/>
      <c r="M33" s="104"/>
      <c r="N33" s="104"/>
      <c r="O33" s="104"/>
      <c r="P33" s="104"/>
      <c r="Q33" s="104"/>
      <c r="R33" s="104"/>
      <c r="S33" s="104"/>
      <c r="T33" s="104"/>
      <c r="U33" s="104"/>
      <c r="V33" s="104"/>
      <c r="W33" s="105"/>
    </row>
    <row r="34" spans="2:23" ht="21" x14ac:dyDescent="0.35">
      <c r="B34" s="249"/>
      <c r="C34" s="109" t="s">
        <v>24</v>
      </c>
      <c r="D34" s="110">
        <f>AVERAGE(D28:D33)</f>
        <v>0</v>
      </c>
      <c r="E34" s="111">
        <f>AVERAGE(E28:E33)</f>
        <v>0</v>
      </c>
      <c r="F34" s="104"/>
      <c r="G34" s="104"/>
      <c r="H34" s="104"/>
      <c r="I34" s="104"/>
      <c r="J34" s="104"/>
      <c r="K34" s="104"/>
      <c r="L34" s="104"/>
      <c r="M34" s="104"/>
      <c r="N34" s="104"/>
      <c r="O34" s="104"/>
      <c r="P34" s="104"/>
      <c r="Q34" s="104"/>
      <c r="R34" s="104"/>
      <c r="S34" s="104"/>
      <c r="T34" s="104"/>
      <c r="U34" s="104"/>
      <c r="V34" s="104"/>
      <c r="W34" s="105"/>
    </row>
    <row r="35" spans="2:23" ht="15.75" x14ac:dyDescent="0.25">
      <c r="B35" s="112"/>
      <c r="C35" s="113"/>
      <c r="D35" s="113"/>
      <c r="E35" s="113"/>
      <c r="F35" s="104"/>
      <c r="G35" s="104"/>
      <c r="H35" s="104"/>
      <c r="I35" s="104"/>
      <c r="J35" s="104"/>
      <c r="K35" s="104"/>
      <c r="L35" s="104"/>
      <c r="M35" s="104"/>
      <c r="N35" s="104"/>
      <c r="O35" s="104"/>
      <c r="P35" s="104"/>
      <c r="Q35" s="104"/>
      <c r="R35" s="104"/>
      <c r="S35" s="104"/>
      <c r="T35" s="104"/>
      <c r="U35" s="104"/>
      <c r="V35" s="104"/>
      <c r="W35" s="105"/>
    </row>
    <row r="36" spans="2:23" ht="15.75" x14ac:dyDescent="0.25">
      <c r="B36" s="112"/>
      <c r="C36" s="113"/>
      <c r="D36" s="113"/>
      <c r="E36" s="113"/>
      <c r="F36" s="104"/>
      <c r="G36" s="104"/>
      <c r="H36" s="104"/>
      <c r="I36" s="104"/>
      <c r="J36" s="104"/>
      <c r="K36" s="104"/>
      <c r="L36" s="104"/>
      <c r="M36" s="104"/>
      <c r="N36" s="104"/>
      <c r="O36" s="104"/>
      <c r="P36" s="104"/>
      <c r="Q36" s="104"/>
      <c r="R36" s="104"/>
      <c r="S36" s="104"/>
      <c r="T36" s="104"/>
      <c r="U36" s="104"/>
      <c r="V36" s="104"/>
      <c r="W36" s="105"/>
    </row>
    <row r="37" spans="2:23" ht="15.75" x14ac:dyDescent="0.25">
      <c r="B37" s="112"/>
      <c r="C37" s="113"/>
      <c r="D37" s="113"/>
      <c r="E37" s="113"/>
      <c r="F37" s="104"/>
      <c r="G37" s="104"/>
      <c r="H37" s="104"/>
      <c r="I37" s="104"/>
      <c r="J37" s="104"/>
      <c r="K37" s="104"/>
      <c r="L37" s="104"/>
      <c r="M37" s="104"/>
      <c r="N37" s="104"/>
      <c r="O37" s="104"/>
      <c r="P37" s="104"/>
      <c r="Q37" s="104"/>
      <c r="R37" s="104"/>
      <c r="S37" s="104"/>
      <c r="T37" s="104"/>
      <c r="U37" s="104"/>
      <c r="V37" s="104"/>
      <c r="W37" s="105"/>
    </row>
    <row r="38" spans="2:23" ht="15.75" x14ac:dyDescent="0.25">
      <c r="B38" s="112"/>
      <c r="C38" s="114"/>
      <c r="D38" s="114"/>
      <c r="E38" s="114"/>
      <c r="F38" s="104"/>
      <c r="G38" s="104"/>
      <c r="H38" s="104"/>
      <c r="I38" s="104"/>
      <c r="J38" s="104"/>
      <c r="K38" s="104"/>
      <c r="L38" s="104"/>
      <c r="M38" s="104"/>
      <c r="N38" s="104"/>
      <c r="O38" s="104"/>
      <c r="P38" s="104"/>
      <c r="Q38" s="104"/>
      <c r="R38" s="104"/>
      <c r="S38" s="104"/>
      <c r="T38" s="104"/>
      <c r="U38" s="104"/>
      <c r="V38" s="104"/>
      <c r="W38" s="105"/>
    </row>
    <row r="39" spans="2:23" ht="15.75" x14ac:dyDescent="0.25">
      <c r="B39" s="112"/>
      <c r="C39" s="115"/>
      <c r="D39" s="113"/>
      <c r="E39" s="113"/>
      <c r="F39" s="104"/>
      <c r="G39" s="104"/>
      <c r="H39" s="104"/>
      <c r="I39" s="104"/>
      <c r="J39" s="104"/>
      <c r="K39" s="104"/>
      <c r="L39" s="104"/>
      <c r="M39" s="104"/>
      <c r="N39" s="104"/>
      <c r="O39" s="104"/>
      <c r="P39" s="104"/>
      <c r="Q39" s="104"/>
      <c r="R39" s="104"/>
      <c r="S39" s="104"/>
      <c r="T39" s="104"/>
      <c r="U39" s="104"/>
      <c r="V39" s="104"/>
      <c r="W39" s="105"/>
    </row>
    <row r="40" spans="2:23" ht="15.75" x14ac:dyDescent="0.25">
      <c r="B40" s="112"/>
      <c r="C40" s="115"/>
      <c r="D40" s="113"/>
      <c r="E40" s="113"/>
      <c r="F40" s="104"/>
      <c r="G40" s="104"/>
      <c r="H40" s="104"/>
      <c r="I40" s="104"/>
      <c r="J40" s="104"/>
      <c r="K40" s="104"/>
      <c r="L40" s="104"/>
      <c r="M40" s="104"/>
      <c r="N40" s="104"/>
      <c r="O40" s="104"/>
      <c r="P40" s="104"/>
      <c r="Q40" s="104"/>
      <c r="R40" s="104"/>
      <c r="S40" s="104"/>
      <c r="T40" s="104"/>
      <c r="U40" s="104"/>
      <c r="V40" s="104"/>
      <c r="W40" s="105"/>
    </row>
    <row r="41" spans="2:23" ht="15.75" x14ac:dyDescent="0.25">
      <c r="B41" s="112"/>
      <c r="C41" s="115"/>
      <c r="D41" s="113"/>
      <c r="E41" s="113"/>
      <c r="F41" s="104"/>
      <c r="G41" s="104"/>
      <c r="H41" s="104"/>
      <c r="I41" s="104"/>
      <c r="J41" s="104"/>
      <c r="K41" s="104"/>
      <c r="L41" s="104"/>
      <c r="M41" s="104"/>
      <c r="N41" s="104"/>
      <c r="O41" s="104"/>
      <c r="P41" s="104"/>
      <c r="Q41" s="104"/>
      <c r="R41" s="104"/>
      <c r="S41" s="104"/>
      <c r="T41" s="104"/>
      <c r="U41" s="104"/>
      <c r="V41" s="104"/>
      <c r="W41" s="105"/>
    </row>
    <row r="42" spans="2:23" ht="15.75" x14ac:dyDescent="0.25">
      <c r="B42" s="112"/>
      <c r="C42" s="115"/>
      <c r="D42" s="113"/>
      <c r="E42" s="113"/>
      <c r="F42" s="104"/>
      <c r="G42" s="104"/>
      <c r="H42" s="104"/>
      <c r="I42" s="104"/>
      <c r="J42" s="104"/>
      <c r="K42" s="104"/>
      <c r="L42" s="104"/>
      <c r="M42" s="104"/>
      <c r="N42" s="104"/>
      <c r="O42" s="104"/>
      <c r="P42" s="104"/>
      <c r="Q42" s="104"/>
      <c r="R42" s="104"/>
      <c r="S42" s="104"/>
      <c r="T42" s="104"/>
      <c r="U42" s="104"/>
      <c r="V42" s="104"/>
      <c r="W42" s="105"/>
    </row>
    <row r="43" spans="2:23" ht="15.75" x14ac:dyDescent="0.25">
      <c r="B43" s="112"/>
      <c r="C43" s="113"/>
      <c r="D43" s="113"/>
      <c r="E43" s="113"/>
      <c r="F43" s="104"/>
      <c r="G43" s="104"/>
      <c r="H43" s="104"/>
      <c r="I43" s="104"/>
      <c r="J43" s="104"/>
      <c r="K43" s="104"/>
      <c r="L43" s="104"/>
      <c r="M43" s="104"/>
      <c r="N43" s="104"/>
      <c r="O43" s="104"/>
      <c r="P43" s="104"/>
      <c r="Q43" s="104"/>
      <c r="R43" s="104"/>
      <c r="S43" s="104"/>
      <c r="T43" s="104"/>
      <c r="U43" s="104"/>
      <c r="V43" s="104"/>
      <c r="W43" s="105"/>
    </row>
    <row r="44" spans="2:23" ht="15.75" x14ac:dyDescent="0.25">
      <c r="B44" s="112"/>
      <c r="C44" s="113"/>
      <c r="D44" s="113"/>
      <c r="E44" s="113"/>
      <c r="F44" s="104"/>
      <c r="G44" s="104"/>
      <c r="H44" s="104"/>
      <c r="I44" s="104"/>
      <c r="J44" s="104"/>
      <c r="K44" s="104"/>
      <c r="L44" s="104"/>
      <c r="M44" s="104"/>
      <c r="N44" s="104"/>
      <c r="O44" s="104"/>
      <c r="P44" s="104"/>
      <c r="Q44" s="104"/>
      <c r="R44" s="104"/>
      <c r="S44" s="104"/>
      <c r="T44" s="104"/>
      <c r="U44" s="104"/>
      <c r="V44" s="104"/>
      <c r="W44" s="105"/>
    </row>
    <row r="45" spans="2:23" x14ac:dyDescent="0.25">
      <c r="B45" s="112"/>
      <c r="C45" s="104"/>
      <c r="D45" s="104"/>
      <c r="E45" s="104"/>
      <c r="F45" s="104"/>
      <c r="G45" s="104"/>
      <c r="H45" s="104"/>
      <c r="I45" s="104"/>
      <c r="J45" s="104"/>
      <c r="K45" s="104"/>
      <c r="L45" s="104"/>
      <c r="M45" s="104"/>
      <c r="N45" s="104"/>
      <c r="O45" s="104"/>
      <c r="P45" s="104"/>
      <c r="Q45" s="104"/>
      <c r="R45" s="104"/>
      <c r="S45" s="104"/>
      <c r="T45" s="104"/>
      <c r="U45" s="104"/>
      <c r="V45" s="104"/>
      <c r="W45" s="105"/>
    </row>
    <row r="46" spans="2:23" x14ac:dyDescent="0.25">
      <c r="B46" s="112"/>
      <c r="C46" s="104"/>
      <c r="D46" s="104"/>
      <c r="E46" s="104"/>
      <c r="F46" s="104"/>
      <c r="G46" s="104"/>
      <c r="H46" s="104"/>
      <c r="I46" s="104"/>
      <c r="J46" s="104"/>
      <c r="K46" s="104"/>
      <c r="L46" s="104"/>
      <c r="M46" s="104"/>
      <c r="N46" s="104"/>
      <c r="O46" s="104"/>
      <c r="P46" s="104"/>
      <c r="Q46" s="104"/>
      <c r="R46" s="104"/>
      <c r="S46" s="104"/>
      <c r="T46" s="104"/>
      <c r="U46" s="104"/>
      <c r="V46" s="104"/>
      <c r="W46" s="105"/>
    </row>
    <row r="47" spans="2:23" x14ac:dyDescent="0.25">
      <c r="B47" s="112"/>
      <c r="C47" s="104"/>
      <c r="D47" s="104"/>
      <c r="E47" s="104"/>
      <c r="F47" s="104"/>
      <c r="G47" s="104"/>
      <c r="H47" s="104"/>
      <c r="I47" s="104"/>
      <c r="J47" s="104"/>
      <c r="K47" s="104"/>
      <c r="L47" s="104"/>
      <c r="M47" s="104"/>
      <c r="N47" s="104"/>
      <c r="O47" s="104"/>
      <c r="P47" s="104"/>
      <c r="Q47" s="104"/>
      <c r="R47" s="104"/>
      <c r="S47" s="104"/>
      <c r="T47" s="104"/>
      <c r="U47" s="104"/>
      <c r="V47" s="104"/>
      <c r="W47" s="105"/>
    </row>
    <row r="48" spans="2:23" x14ac:dyDescent="0.25">
      <c r="B48" s="112"/>
      <c r="C48" s="104"/>
      <c r="D48" s="104"/>
      <c r="E48" s="104"/>
      <c r="F48" s="104"/>
      <c r="G48" s="104"/>
      <c r="H48" s="104"/>
      <c r="I48" s="104"/>
      <c r="J48" s="104"/>
      <c r="K48" s="104"/>
      <c r="L48" s="104"/>
      <c r="M48" s="104"/>
      <c r="N48" s="104"/>
      <c r="O48" s="104"/>
      <c r="P48" s="104"/>
      <c r="Q48" s="104"/>
      <c r="R48" s="104"/>
      <c r="S48" s="104"/>
      <c r="T48" s="104"/>
      <c r="U48" s="104"/>
      <c r="V48" s="104"/>
      <c r="W48" s="105"/>
    </row>
    <row r="49" spans="2:23" x14ac:dyDescent="0.25">
      <c r="B49" s="112"/>
      <c r="C49" s="104"/>
      <c r="D49" s="104"/>
      <c r="E49" s="104"/>
      <c r="F49" s="104"/>
      <c r="G49" s="104"/>
      <c r="H49" s="104"/>
      <c r="I49" s="104"/>
      <c r="J49" s="104"/>
      <c r="K49" s="104"/>
      <c r="L49" s="104"/>
      <c r="M49" s="104"/>
      <c r="N49" s="104"/>
      <c r="O49" s="104"/>
      <c r="P49" s="104"/>
      <c r="Q49" s="104"/>
      <c r="R49" s="104"/>
      <c r="S49" s="104"/>
      <c r="T49" s="104"/>
      <c r="U49" s="104"/>
      <c r="V49" s="104"/>
      <c r="W49" s="105"/>
    </row>
    <row r="50" spans="2:23" x14ac:dyDescent="0.25">
      <c r="B50" s="112"/>
      <c r="C50" s="104"/>
      <c r="D50" s="104"/>
      <c r="E50" s="104"/>
      <c r="F50" s="104"/>
      <c r="G50" s="104"/>
      <c r="H50" s="104"/>
      <c r="I50" s="104"/>
      <c r="J50" s="104"/>
      <c r="K50" s="104"/>
      <c r="L50" s="104"/>
      <c r="M50" s="104"/>
      <c r="N50" s="104"/>
      <c r="O50" s="104"/>
      <c r="P50" s="104"/>
      <c r="Q50" s="104"/>
      <c r="R50" s="104"/>
      <c r="S50" s="104"/>
      <c r="T50" s="104"/>
      <c r="U50" s="104"/>
      <c r="V50" s="104"/>
      <c r="W50" s="105"/>
    </row>
    <row r="51" spans="2:23" x14ac:dyDescent="0.25">
      <c r="B51" s="112"/>
      <c r="C51" s="104"/>
      <c r="D51" s="104"/>
      <c r="E51" s="104"/>
      <c r="F51" s="104"/>
      <c r="G51" s="104"/>
      <c r="H51" s="104"/>
      <c r="I51" s="104"/>
      <c r="J51" s="104"/>
      <c r="K51" s="104"/>
      <c r="L51" s="104"/>
      <c r="M51" s="104"/>
      <c r="N51" s="104"/>
      <c r="O51" s="104"/>
      <c r="P51" s="104"/>
      <c r="Q51" s="104"/>
      <c r="R51" s="104"/>
      <c r="S51" s="104"/>
      <c r="T51" s="104"/>
      <c r="U51" s="104"/>
      <c r="V51" s="104"/>
      <c r="W51" s="105"/>
    </row>
    <row r="52" spans="2:23" x14ac:dyDescent="0.25">
      <c r="B52" s="112"/>
      <c r="C52" s="104"/>
      <c r="D52" s="104"/>
      <c r="E52" s="104"/>
      <c r="F52" s="104"/>
      <c r="G52" s="104"/>
      <c r="H52" s="104"/>
      <c r="I52" s="104"/>
      <c r="J52" s="104"/>
      <c r="K52" s="104"/>
      <c r="L52" s="104"/>
      <c r="M52" s="104"/>
      <c r="N52" s="104"/>
      <c r="O52" s="104"/>
      <c r="P52" s="104"/>
      <c r="Q52" s="104"/>
      <c r="R52" s="104"/>
      <c r="S52" s="104"/>
      <c r="T52" s="104"/>
      <c r="U52" s="104"/>
      <c r="V52" s="104"/>
      <c r="W52" s="105"/>
    </row>
    <row r="53" spans="2:23" x14ac:dyDescent="0.25">
      <c r="B53" s="112"/>
      <c r="C53" s="104"/>
      <c r="D53" s="104"/>
      <c r="E53" s="104"/>
      <c r="F53" s="104"/>
      <c r="G53" s="104"/>
      <c r="H53" s="104"/>
      <c r="I53" s="104"/>
      <c r="J53" s="104"/>
      <c r="K53" s="104"/>
      <c r="L53" s="104"/>
      <c r="M53" s="104"/>
      <c r="N53" s="104"/>
      <c r="O53" s="104"/>
      <c r="P53" s="104"/>
      <c r="Q53" s="104"/>
      <c r="R53" s="104"/>
      <c r="S53" s="104"/>
      <c r="T53" s="104"/>
      <c r="U53" s="104"/>
      <c r="V53" s="104"/>
      <c r="W53" s="105"/>
    </row>
    <row r="54" spans="2:23" x14ac:dyDescent="0.25">
      <c r="B54" s="112"/>
      <c r="C54" s="104"/>
      <c r="D54" s="104"/>
      <c r="E54" s="104"/>
      <c r="F54" s="104"/>
      <c r="G54" s="104"/>
      <c r="H54" s="104"/>
      <c r="I54" s="104"/>
      <c r="J54" s="104"/>
      <c r="K54" s="104"/>
      <c r="L54" s="104"/>
      <c r="M54" s="104"/>
      <c r="N54" s="104"/>
      <c r="O54" s="104"/>
      <c r="P54" s="104"/>
      <c r="Q54" s="104"/>
      <c r="R54" s="104"/>
      <c r="S54" s="104"/>
      <c r="T54" s="104"/>
      <c r="U54" s="104"/>
      <c r="V54" s="104"/>
      <c r="W54" s="105"/>
    </row>
    <row r="55" spans="2:23" x14ac:dyDescent="0.25">
      <c r="B55" s="112"/>
      <c r="C55" s="104"/>
      <c r="D55" s="104"/>
      <c r="E55" s="104"/>
      <c r="F55" s="104"/>
      <c r="G55" s="104"/>
      <c r="H55" s="104"/>
      <c r="I55" s="104"/>
      <c r="J55" s="104"/>
      <c r="K55" s="104"/>
      <c r="L55" s="104"/>
      <c r="M55" s="104"/>
      <c r="N55" s="104"/>
      <c r="O55" s="104"/>
      <c r="P55" s="104"/>
      <c r="Q55" s="104"/>
      <c r="R55" s="104"/>
      <c r="S55" s="104"/>
      <c r="T55" s="104"/>
      <c r="U55" s="104"/>
      <c r="V55" s="104"/>
      <c r="W55" s="105"/>
    </row>
    <row r="56" spans="2:23" x14ac:dyDescent="0.25">
      <c r="B56" s="112"/>
      <c r="C56" s="104"/>
      <c r="D56" s="104"/>
      <c r="E56" s="104"/>
      <c r="F56" s="104"/>
      <c r="G56" s="104"/>
      <c r="H56" s="104"/>
      <c r="I56" s="104"/>
      <c r="J56" s="104"/>
      <c r="K56" s="104"/>
      <c r="L56" s="104"/>
      <c r="M56" s="104"/>
      <c r="N56" s="104"/>
      <c r="O56" s="104"/>
      <c r="P56" s="104"/>
      <c r="Q56" s="104"/>
      <c r="R56" s="104"/>
      <c r="S56" s="104"/>
      <c r="T56" s="104"/>
      <c r="U56" s="104"/>
      <c r="V56" s="104"/>
      <c r="W56" s="105"/>
    </row>
    <row r="57" spans="2:23" x14ac:dyDescent="0.25">
      <c r="B57" s="112"/>
      <c r="C57" s="104"/>
      <c r="D57" s="104"/>
      <c r="E57" s="104"/>
      <c r="F57" s="104"/>
      <c r="G57" s="104"/>
      <c r="H57" s="104"/>
      <c r="I57" s="104"/>
      <c r="J57" s="104"/>
      <c r="K57" s="104"/>
      <c r="L57" s="104"/>
      <c r="M57" s="104"/>
      <c r="N57" s="104"/>
      <c r="O57" s="104"/>
      <c r="P57" s="104"/>
      <c r="Q57" s="104"/>
      <c r="R57" s="104"/>
      <c r="S57" s="104"/>
      <c r="T57" s="104"/>
      <c r="U57" s="104"/>
      <c r="V57" s="104"/>
      <c r="W57" s="105"/>
    </row>
    <row r="58" spans="2:23" x14ac:dyDescent="0.25">
      <c r="B58" s="112"/>
      <c r="C58" s="104"/>
      <c r="D58" s="104"/>
      <c r="E58" s="104"/>
      <c r="F58" s="104"/>
      <c r="G58" s="104"/>
      <c r="H58" s="104"/>
      <c r="I58" s="104"/>
      <c r="J58" s="104"/>
      <c r="K58" s="104"/>
      <c r="L58" s="104"/>
      <c r="M58" s="104"/>
      <c r="N58" s="104"/>
      <c r="O58" s="104"/>
      <c r="P58" s="104"/>
      <c r="Q58" s="104"/>
      <c r="R58" s="104"/>
      <c r="S58" s="104"/>
      <c r="T58" s="104"/>
      <c r="U58" s="104"/>
      <c r="V58" s="104"/>
      <c r="W58" s="105"/>
    </row>
    <row r="59" spans="2:23" x14ac:dyDescent="0.25">
      <c r="B59" s="112"/>
      <c r="C59" s="104"/>
      <c r="D59" s="104"/>
      <c r="E59" s="104"/>
      <c r="F59" s="104"/>
      <c r="G59" s="104"/>
      <c r="H59" s="104"/>
      <c r="I59" s="104"/>
      <c r="J59" s="104"/>
      <c r="K59" s="104"/>
      <c r="L59" s="104"/>
      <c r="M59" s="104"/>
      <c r="N59" s="104"/>
      <c r="O59" s="104"/>
      <c r="P59" s="104"/>
      <c r="Q59" s="104"/>
      <c r="R59" s="104"/>
      <c r="S59" s="104"/>
      <c r="T59" s="104"/>
      <c r="U59" s="104"/>
      <c r="V59" s="104"/>
      <c r="W59" s="105"/>
    </row>
    <row r="60" spans="2:23" x14ac:dyDescent="0.25">
      <c r="B60" s="112"/>
      <c r="C60" s="104"/>
      <c r="D60" s="104"/>
      <c r="E60" s="104"/>
      <c r="F60" s="104"/>
      <c r="G60" s="104"/>
      <c r="H60" s="104"/>
      <c r="I60" s="104"/>
      <c r="J60" s="104"/>
      <c r="K60" s="104"/>
      <c r="L60" s="104"/>
      <c r="M60" s="104"/>
      <c r="N60" s="104"/>
      <c r="O60" s="104"/>
      <c r="P60" s="104"/>
      <c r="Q60" s="104"/>
      <c r="R60" s="104"/>
      <c r="S60" s="104"/>
      <c r="T60" s="104"/>
      <c r="U60" s="104"/>
      <c r="V60" s="104"/>
      <c r="W60" s="105"/>
    </row>
    <row r="61" spans="2:23" x14ac:dyDescent="0.25">
      <c r="B61" s="112"/>
      <c r="C61" s="104"/>
      <c r="D61" s="104"/>
      <c r="E61" s="104"/>
      <c r="F61" s="104"/>
      <c r="G61" s="104"/>
      <c r="H61" s="104"/>
      <c r="I61" s="104"/>
      <c r="J61" s="104"/>
      <c r="K61" s="104"/>
      <c r="L61" s="104"/>
      <c r="M61" s="104"/>
      <c r="N61" s="104"/>
      <c r="O61" s="104"/>
      <c r="P61" s="104"/>
      <c r="Q61" s="104"/>
      <c r="R61" s="104"/>
      <c r="S61" s="104"/>
      <c r="T61" s="104"/>
      <c r="U61" s="104"/>
      <c r="V61" s="104"/>
      <c r="W61" s="105"/>
    </row>
    <row r="62" spans="2:23" x14ac:dyDescent="0.25">
      <c r="B62" s="112"/>
      <c r="C62" s="104"/>
      <c r="D62" s="104"/>
      <c r="E62" s="104"/>
      <c r="F62" s="104"/>
      <c r="G62" s="104"/>
      <c r="H62" s="104"/>
      <c r="I62" s="104"/>
      <c r="J62" s="104"/>
      <c r="K62" s="104"/>
      <c r="L62" s="104"/>
      <c r="M62" s="104"/>
      <c r="N62" s="104"/>
      <c r="O62" s="104"/>
      <c r="P62" s="104"/>
      <c r="Q62" s="104"/>
      <c r="R62" s="104"/>
      <c r="S62" s="104"/>
      <c r="T62" s="104"/>
      <c r="U62" s="104"/>
      <c r="V62" s="104"/>
      <c r="W62" s="105"/>
    </row>
    <row r="63" spans="2:23" x14ac:dyDescent="0.25">
      <c r="B63" s="112"/>
      <c r="C63" s="104"/>
      <c r="D63" s="104"/>
      <c r="E63" s="104"/>
      <c r="F63" s="104"/>
      <c r="G63" s="104"/>
      <c r="H63" s="104"/>
      <c r="I63" s="104"/>
      <c r="J63" s="104"/>
      <c r="K63" s="104"/>
      <c r="L63" s="104"/>
      <c r="M63" s="104"/>
      <c r="N63" s="104"/>
      <c r="O63" s="104"/>
      <c r="P63" s="104"/>
      <c r="Q63" s="104"/>
      <c r="R63" s="104"/>
      <c r="S63" s="104"/>
      <c r="T63" s="104"/>
      <c r="U63" s="104"/>
      <c r="V63" s="104"/>
      <c r="W63" s="105"/>
    </row>
    <row r="64" spans="2:23" x14ac:dyDescent="0.25">
      <c r="B64" s="112"/>
      <c r="C64" s="104"/>
      <c r="D64" s="104"/>
      <c r="E64" s="104"/>
      <c r="F64" s="104"/>
      <c r="G64" s="104"/>
      <c r="H64" s="104"/>
      <c r="I64" s="104"/>
      <c r="J64" s="104"/>
      <c r="K64" s="104"/>
      <c r="L64" s="104"/>
      <c r="M64" s="104"/>
      <c r="N64" s="104"/>
      <c r="O64" s="104"/>
      <c r="P64" s="104"/>
      <c r="Q64" s="104"/>
      <c r="R64" s="104"/>
      <c r="S64" s="104"/>
      <c r="T64" s="104"/>
      <c r="U64" s="104"/>
      <c r="V64" s="104"/>
      <c r="W64" s="105"/>
    </row>
    <row r="65" spans="2:23" x14ac:dyDescent="0.25">
      <c r="B65" s="112"/>
      <c r="C65" s="104"/>
      <c r="D65" s="104"/>
      <c r="E65" s="104"/>
      <c r="F65" s="104"/>
      <c r="G65" s="104"/>
      <c r="H65" s="104"/>
      <c r="I65" s="104"/>
      <c r="J65" s="104"/>
      <c r="K65" s="104"/>
      <c r="L65" s="104"/>
      <c r="M65" s="104"/>
      <c r="N65" s="104"/>
      <c r="O65" s="104"/>
      <c r="P65" s="104"/>
      <c r="Q65" s="104"/>
      <c r="R65" s="104"/>
      <c r="S65" s="104"/>
      <c r="T65" s="104"/>
      <c r="U65" s="104"/>
      <c r="V65" s="104"/>
      <c r="W65" s="105"/>
    </row>
    <row r="66" spans="2:23" x14ac:dyDescent="0.25">
      <c r="B66" s="112"/>
      <c r="C66" s="104"/>
      <c r="D66" s="104"/>
      <c r="E66" s="104"/>
      <c r="F66" s="104"/>
      <c r="G66" s="104"/>
      <c r="H66" s="104"/>
      <c r="I66" s="104"/>
      <c r="J66" s="104"/>
      <c r="K66" s="104"/>
      <c r="L66" s="104"/>
      <c r="M66" s="104"/>
      <c r="N66" s="104"/>
      <c r="O66" s="104"/>
      <c r="P66" s="104"/>
      <c r="Q66" s="104"/>
      <c r="R66" s="104"/>
      <c r="S66" s="104"/>
      <c r="T66" s="104"/>
      <c r="U66" s="104"/>
      <c r="V66" s="104"/>
      <c r="W66" s="105"/>
    </row>
    <row r="67" spans="2:23" x14ac:dyDescent="0.25">
      <c r="B67" s="112"/>
      <c r="C67" s="104"/>
      <c r="D67" s="104"/>
      <c r="E67" s="104"/>
      <c r="F67" s="104"/>
      <c r="G67" s="104"/>
      <c r="H67" s="104"/>
      <c r="I67" s="104"/>
      <c r="J67" s="104"/>
      <c r="K67" s="104"/>
      <c r="L67" s="104"/>
      <c r="M67" s="104"/>
      <c r="N67" s="104"/>
      <c r="O67" s="104"/>
      <c r="P67" s="104"/>
      <c r="Q67" s="104"/>
      <c r="R67" s="104"/>
      <c r="S67" s="104"/>
      <c r="T67" s="104"/>
      <c r="U67" s="104"/>
      <c r="V67" s="104"/>
      <c r="W67" s="105"/>
    </row>
    <row r="68" spans="2:23" x14ac:dyDescent="0.25">
      <c r="B68" s="112"/>
      <c r="C68" s="104"/>
      <c r="D68" s="104"/>
      <c r="E68" s="104"/>
      <c r="F68" s="104"/>
      <c r="G68" s="104"/>
      <c r="H68" s="104"/>
      <c r="I68" s="104"/>
      <c r="J68" s="104"/>
      <c r="K68" s="104"/>
      <c r="L68" s="104"/>
      <c r="M68" s="104"/>
      <c r="N68" s="104"/>
      <c r="O68" s="104"/>
      <c r="P68" s="104"/>
      <c r="Q68" s="104"/>
      <c r="R68" s="104"/>
      <c r="S68" s="104"/>
      <c r="T68" s="104"/>
      <c r="U68" s="104"/>
      <c r="V68" s="104"/>
      <c r="W68" s="105"/>
    </row>
    <row r="69" spans="2:23" x14ac:dyDescent="0.25">
      <c r="B69" s="112"/>
      <c r="C69" s="104"/>
      <c r="D69" s="104"/>
      <c r="E69" s="104"/>
      <c r="F69" s="104"/>
      <c r="G69" s="104"/>
      <c r="H69" s="104"/>
      <c r="I69" s="104"/>
      <c r="J69" s="104"/>
      <c r="K69" s="104"/>
      <c r="L69" s="104"/>
      <c r="M69" s="104"/>
      <c r="N69" s="104"/>
      <c r="O69" s="104"/>
      <c r="P69" s="104"/>
      <c r="Q69" s="104"/>
      <c r="R69" s="104"/>
      <c r="S69" s="104"/>
      <c r="T69" s="104"/>
      <c r="U69" s="104"/>
      <c r="V69" s="104"/>
      <c r="W69" s="105"/>
    </row>
    <row r="70" spans="2:23" x14ac:dyDescent="0.25">
      <c r="B70" s="112"/>
      <c r="C70" s="104"/>
      <c r="D70" s="104"/>
      <c r="E70" s="104"/>
      <c r="F70" s="104"/>
      <c r="G70" s="104"/>
      <c r="H70" s="104"/>
      <c r="I70" s="104"/>
      <c r="J70" s="104"/>
      <c r="K70" s="104"/>
      <c r="L70" s="104"/>
      <c r="M70" s="104"/>
      <c r="N70" s="104"/>
      <c r="O70" s="104"/>
      <c r="P70" s="104"/>
      <c r="Q70" s="104"/>
      <c r="R70" s="104"/>
      <c r="S70" s="104"/>
      <c r="T70" s="104"/>
      <c r="U70" s="104"/>
      <c r="V70" s="104"/>
      <c r="W70" s="105"/>
    </row>
    <row r="71" spans="2:23" x14ac:dyDescent="0.25">
      <c r="B71" s="112"/>
      <c r="C71" s="104"/>
      <c r="D71" s="104"/>
      <c r="E71" s="104"/>
      <c r="F71" s="104"/>
      <c r="G71" s="104"/>
      <c r="H71" s="104"/>
      <c r="I71" s="104"/>
      <c r="J71" s="104"/>
      <c r="K71" s="104"/>
      <c r="L71" s="104"/>
      <c r="M71" s="104"/>
      <c r="N71" s="104"/>
      <c r="O71" s="104"/>
      <c r="P71" s="104"/>
      <c r="Q71" s="104"/>
      <c r="R71" s="104"/>
      <c r="S71" s="104"/>
      <c r="T71" s="104"/>
      <c r="U71" s="104"/>
      <c r="V71" s="104"/>
      <c r="W71" s="105"/>
    </row>
    <row r="72" spans="2:23" x14ac:dyDescent="0.25">
      <c r="B72" s="112"/>
      <c r="C72" s="104"/>
      <c r="D72" s="104"/>
      <c r="E72" s="104"/>
      <c r="F72" s="104"/>
      <c r="G72" s="104"/>
      <c r="H72" s="104"/>
      <c r="I72" s="104"/>
      <c r="J72" s="104"/>
      <c r="K72" s="104"/>
      <c r="L72" s="104"/>
      <c r="M72" s="104"/>
      <c r="N72" s="104"/>
      <c r="O72" s="104"/>
      <c r="P72" s="104"/>
      <c r="Q72" s="104"/>
      <c r="R72" s="104"/>
      <c r="S72" s="104"/>
      <c r="T72" s="104"/>
      <c r="U72" s="104"/>
      <c r="V72" s="104"/>
      <c r="W72" s="105"/>
    </row>
    <row r="73" spans="2:23" x14ac:dyDescent="0.25">
      <c r="B73" s="112"/>
      <c r="C73" s="104"/>
      <c r="D73" s="104"/>
      <c r="E73" s="104"/>
      <c r="F73" s="104"/>
      <c r="G73" s="104"/>
      <c r="H73" s="104"/>
      <c r="I73" s="104"/>
      <c r="J73" s="104"/>
      <c r="K73" s="104"/>
      <c r="L73" s="104"/>
      <c r="M73" s="104"/>
      <c r="N73" s="104"/>
      <c r="O73" s="104"/>
      <c r="P73" s="104"/>
      <c r="Q73" s="104"/>
      <c r="R73" s="104"/>
      <c r="S73" s="104"/>
      <c r="T73" s="104"/>
      <c r="U73" s="104"/>
      <c r="V73" s="104"/>
      <c r="W73" s="105"/>
    </row>
    <row r="74" spans="2:23" x14ac:dyDescent="0.25">
      <c r="B74" s="112"/>
      <c r="C74" s="104"/>
      <c r="D74" s="104"/>
      <c r="E74" s="104"/>
      <c r="F74" s="104"/>
      <c r="G74" s="104"/>
      <c r="H74" s="104"/>
      <c r="I74" s="104"/>
      <c r="J74" s="104"/>
      <c r="K74" s="104"/>
      <c r="L74" s="104"/>
      <c r="M74" s="104"/>
      <c r="N74" s="104"/>
      <c r="O74" s="104"/>
      <c r="P74" s="104"/>
      <c r="Q74" s="104"/>
      <c r="R74" s="104"/>
      <c r="S74" s="104"/>
      <c r="T74" s="104"/>
      <c r="U74" s="104"/>
      <c r="V74" s="104"/>
      <c r="W74" s="105"/>
    </row>
    <row r="75" spans="2:23" x14ac:dyDescent="0.25">
      <c r="B75" s="112"/>
      <c r="C75" s="104"/>
      <c r="D75" s="104"/>
      <c r="E75" s="104"/>
      <c r="F75" s="104"/>
      <c r="G75" s="104"/>
      <c r="H75" s="104"/>
      <c r="I75" s="104"/>
      <c r="J75" s="104"/>
      <c r="K75" s="104"/>
      <c r="L75" s="104"/>
      <c r="M75" s="104"/>
      <c r="N75" s="104"/>
      <c r="O75" s="104"/>
      <c r="P75" s="104"/>
      <c r="Q75" s="104"/>
      <c r="R75" s="104"/>
      <c r="S75" s="104"/>
      <c r="T75" s="104"/>
      <c r="U75" s="104"/>
      <c r="V75" s="104"/>
      <c r="W75" s="105"/>
    </row>
    <row r="76" spans="2:23" x14ac:dyDescent="0.25">
      <c r="B76" s="112"/>
      <c r="C76" s="104"/>
      <c r="D76" s="104"/>
      <c r="E76" s="104"/>
      <c r="F76" s="104"/>
      <c r="G76" s="104"/>
      <c r="H76" s="104"/>
      <c r="I76" s="104"/>
      <c r="J76" s="104"/>
      <c r="K76" s="104"/>
      <c r="L76" s="104"/>
      <c r="M76" s="104"/>
      <c r="N76" s="104"/>
      <c r="O76" s="104"/>
      <c r="P76" s="104"/>
      <c r="Q76" s="104"/>
      <c r="R76" s="104"/>
      <c r="S76" s="104"/>
      <c r="T76" s="104"/>
      <c r="U76" s="104"/>
      <c r="V76" s="104"/>
      <c r="W76" s="105"/>
    </row>
    <row r="77" spans="2:23" x14ac:dyDescent="0.25">
      <c r="B77" s="112"/>
      <c r="C77" s="104"/>
      <c r="D77" s="104"/>
      <c r="E77" s="104"/>
      <c r="F77" s="104"/>
      <c r="G77" s="104"/>
      <c r="H77" s="104"/>
      <c r="I77" s="104"/>
      <c r="J77" s="104"/>
      <c r="K77" s="104"/>
      <c r="L77" s="104"/>
      <c r="M77" s="104"/>
      <c r="N77" s="104"/>
      <c r="O77" s="104"/>
      <c r="P77" s="104"/>
      <c r="Q77" s="104"/>
      <c r="R77" s="104"/>
      <c r="S77" s="104"/>
      <c r="T77" s="104"/>
      <c r="U77" s="104"/>
      <c r="V77" s="104"/>
      <c r="W77" s="105"/>
    </row>
    <row r="78" spans="2:23" x14ac:dyDescent="0.25">
      <c r="B78" s="112"/>
      <c r="C78" s="104"/>
      <c r="D78" s="104"/>
      <c r="E78" s="104"/>
      <c r="F78" s="104"/>
      <c r="G78" s="104"/>
      <c r="H78" s="104"/>
      <c r="I78" s="104"/>
      <c r="J78" s="104"/>
      <c r="K78" s="104"/>
      <c r="L78" s="104"/>
      <c r="M78" s="104"/>
      <c r="N78" s="104"/>
      <c r="O78" s="104"/>
      <c r="P78" s="104"/>
      <c r="Q78" s="104"/>
      <c r="R78" s="104"/>
      <c r="S78" s="104"/>
      <c r="T78" s="104"/>
      <c r="U78" s="104"/>
      <c r="V78" s="104"/>
      <c r="W78" s="105"/>
    </row>
    <row r="79" spans="2:23" x14ac:dyDescent="0.25">
      <c r="B79" s="112"/>
      <c r="C79" s="104"/>
      <c r="D79" s="104"/>
      <c r="E79" s="104"/>
      <c r="F79" s="104"/>
      <c r="G79" s="104"/>
      <c r="H79" s="104"/>
      <c r="I79" s="104"/>
      <c r="J79" s="104"/>
      <c r="K79" s="104"/>
      <c r="L79" s="104"/>
      <c r="M79" s="104"/>
      <c r="N79" s="104"/>
      <c r="O79" s="104"/>
      <c r="P79" s="104"/>
      <c r="Q79" s="104"/>
      <c r="R79" s="104"/>
      <c r="S79" s="104"/>
      <c r="T79" s="104"/>
      <c r="U79" s="104"/>
      <c r="V79" s="104"/>
      <c r="W79" s="105"/>
    </row>
    <row r="80" spans="2:23" x14ac:dyDescent="0.25">
      <c r="B80" s="112"/>
      <c r="C80" s="104"/>
      <c r="D80" s="104"/>
      <c r="E80" s="104"/>
      <c r="F80" s="104"/>
      <c r="G80" s="104"/>
      <c r="H80" s="104"/>
      <c r="I80" s="104"/>
      <c r="J80" s="104"/>
      <c r="K80" s="104"/>
      <c r="L80" s="104"/>
      <c r="M80" s="104"/>
      <c r="N80" s="104"/>
      <c r="O80" s="104"/>
      <c r="P80" s="104"/>
      <c r="Q80" s="104"/>
      <c r="R80" s="104"/>
      <c r="S80" s="104"/>
      <c r="T80" s="104"/>
      <c r="U80" s="104"/>
      <c r="V80" s="104"/>
      <c r="W80" s="105"/>
    </row>
    <row r="81" spans="2:23" x14ac:dyDescent="0.25">
      <c r="B81" s="112"/>
      <c r="C81" s="104"/>
      <c r="D81" s="104"/>
      <c r="E81" s="104"/>
      <c r="F81" s="104"/>
      <c r="G81" s="104"/>
      <c r="H81" s="104"/>
      <c r="I81" s="104"/>
      <c r="J81" s="104"/>
      <c r="K81" s="104"/>
      <c r="L81" s="104"/>
      <c r="M81" s="104"/>
      <c r="N81" s="104"/>
      <c r="O81" s="104"/>
      <c r="P81" s="104"/>
      <c r="Q81" s="104"/>
      <c r="R81" s="104"/>
      <c r="S81" s="104"/>
      <c r="T81" s="104"/>
      <c r="U81" s="104"/>
      <c r="V81" s="104"/>
      <c r="W81" s="105"/>
    </row>
    <row r="82" spans="2:23" x14ac:dyDescent="0.25">
      <c r="B82" s="112"/>
      <c r="C82" s="104"/>
      <c r="D82" s="104"/>
      <c r="E82" s="104"/>
      <c r="F82" s="104"/>
      <c r="G82" s="104"/>
      <c r="H82" s="104"/>
      <c r="I82" s="104"/>
      <c r="J82" s="104"/>
      <c r="K82" s="104"/>
      <c r="L82" s="104"/>
      <c r="M82" s="104"/>
      <c r="N82" s="104"/>
      <c r="O82" s="104"/>
      <c r="P82" s="104"/>
      <c r="Q82" s="104"/>
      <c r="R82" s="104"/>
      <c r="S82" s="104"/>
      <c r="T82" s="104"/>
      <c r="U82" s="104"/>
      <c r="V82" s="104"/>
      <c r="W82" s="105"/>
    </row>
    <row r="83" spans="2:23" x14ac:dyDescent="0.25">
      <c r="B83" s="112"/>
      <c r="C83" s="104"/>
      <c r="D83" s="104"/>
      <c r="E83" s="104"/>
      <c r="F83" s="104"/>
      <c r="G83" s="104"/>
      <c r="H83" s="104"/>
      <c r="I83" s="104"/>
      <c r="J83" s="104"/>
      <c r="K83" s="104"/>
      <c r="L83" s="104"/>
      <c r="M83" s="104"/>
      <c r="N83" s="104"/>
      <c r="O83" s="104"/>
      <c r="P83" s="104"/>
      <c r="Q83" s="104"/>
      <c r="R83" s="104"/>
      <c r="S83" s="104"/>
      <c r="T83" s="104"/>
      <c r="U83" s="104"/>
      <c r="V83" s="104"/>
      <c r="W83" s="105"/>
    </row>
    <row r="84" spans="2:23" x14ac:dyDescent="0.25">
      <c r="B84" s="112"/>
      <c r="C84" s="104"/>
      <c r="D84" s="104"/>
      <c r="E84" s="104"/>
      <c r="F84" s="104"/>
      <c r="G84" s="104"/>
      <c r="H84" s="104"/>
      <c r="I84" s="104"/>
      <c r="J84" s="104"/>
      <c r="K84" s="104"/>
      <c r="L84" s="104"/>
      <c r="M84" s="104"/>
      <c r="N84" s="104"/>
      <c r="O84" s="104"/>
      <c r="P84" s="104"/>
      <c r="Q84" s="104"/>
      <c r="R84" s="104"/>
      <c r="S84" s="104"/>
      <c r="T84" s="104"/>
      <c r="U84" s="104"/>
      <c r="V84" s="104"/>
      <c r="W84" s="105"/>
    </row>
    <row r="85" spans="2:23" x14ac:dyDescent="0.25">
      <c r="B85" s="112"/>
      <c r="C85" s="104"/>
      <c r="D85" s="104"/>
      <c r="E85" s="104"/>
      <c r="F85" s="104"/>
      <c r="G85" s="104"/>
      <c r="H85" s="104"/>
      <c r="I85" s="104"/>
      <c r="J85" s="104"/>
      <c r="K85" s="104"/>
      <c r="L85" s="104"/>
      <c r="M85" s="104"/>
      <c r="N85" s="104"/>
      <c r="O85" s="104"/>
      <c r="P85" s="104"/>
      <c r="Q85" s="104"/>
      <c r="R85" s="104"/>
      <c r="S85" s="104"/>
      <c r="T85" s="104"/>
      <c r="U85" s="104"/>
      <c r="V85" s="104"/>
      <c r="W85" s="105"/>
    </row>
    <row r="86" spans="2:23" x14ac:dyDescent="0.25">
      <c r="B86" s="112"/>
      <c r="C86" s="104"/>
      <c r="D86" s="104"/>
      <c r="E86" s="104"/>
      <c r="F86" s="104"/>
      <c r="G86" s="104"/>
      <c r="H86" s="104"/>
      <c r="I86" s="104"/>
      <c r="J86" s="104"/>
      <c r="K86" s="104"/>
      <c r="L86" s="104"/>
      <c r="M86" s="104"/>
      <c r="N86" s="104"/>
      <c r="O86" s="104"/>
      <c r="P86" s="104"/>
      <c r="Q86" s="104"/>
      <c r="R86" s="104"/>
      <c r="S86" s="104"/>
      <c r="T86" s="104"/>
      <c r="U86" s="104"/>
      <c r="V86" s="104"/>
      <c r="W86" s="105"/>
    </row>
    <row r="87" spans="2:23" x14ac:dyDescent="0.25">
      <c r="B87" s="112"/>
      <c r="C87" s="104"/>
      <c r="D87" s="104"/>
      <c r="E87" s="104"/>
      <c r="F87" s="104"/>
      <c r="G87" s="104"/>
      <c r="H87" s="104"/>
      <c r="I87" s="104"/>
      <c r="J87" s="104"/>
      <c r="K87" s="104"/>
      <c r="L87" s="104"/>
      <c r="M87" s="104"/>
      <c r="N87" s="104"/>
      <c r="O87" s="104"/>
      <c r="P87" s="104"/>
      <c r="Q87" s="104"/>
      <c r="R87" s="104"/>
      <c r="S87" s="104"/>
      <c r="T87" s="104"/>
      <c r="U87" s="104"/>
      <c r="V87" s="104"/>
      <c r="W87" s="105"/>
    </row>
    <row r="88" spans="2:23" x14ac:dyDescent="0.25">
      <c r="B88" s="112"/>
      <c r="C88" s="104"/>
      <c r="D88" s="104"/>
      <c r="E88" s="104"/>
      <c r="F88" s="104"/>
      <c r="G88" s="104"/>
      <c r="H88" s="104"/>
      <c r="I88" s="104"/>
      <c r="J88" s="104"/>
      <c r="K88" s="104"/>
      <c r="L88" s="104"/>
      <c r="M88" s="104"/>
      <c r="N88" s="104"/>
      <c r="O88" s="104"/>
      <c r="P88" s="104"/>
      <c r="Q88" s="104"/>
      <c r="R88" s="104"/>
      <c r="S88" s="104"/>
      <c r="T88" s="104"/>
      <c r="U88" s="104"/>
      <c r="V88" s="104"/>
      <c r="W88" s="105"/>
    </row>
    <row r="89" spans="2:23" x14ac:dyDescent="0.25">
      <c r="B89" s="112"/>
      <c r="C89" s="104"/>
      <c r="D89" s="104"/>
      <c r="E89" s="104"/>
      <c r="F89" s="104"/>
      <c r="G89" s="104"/>
      <c r="H89" s="104"/>
      <c r="I89" s="104"/>
      <c r="J89" s="104"/>
      <c r="K89" s="104"/>
      <c r="L89" s="104"/>
      <c r="M89" s="104"/>
      <c r="N89" s="104"/>
      <c r="O89" s="104"/>
      <c r="P89" s="104"/>
      <c r="Q89" s="104"/>
      <c r="R89" s="104"/>
      <c r="S89" s="104"/>
      <c r="T89" s="104"/>
      <c r="U89" s="104"/>
      <c r="V89" s="104"/>
      <c r="W89" s="105"/>
    </row>
    <row r="90" spans="2:23" x14ac:dyDescent="0.25">
      <c r="B90" s="112"/>
      <c r="C90" s="104"/>
      <c r="D90" s="104"/>
      <c r="E90" s="104"/>
      <c r="F90" s="104"/>
      <c r="G90" s="104"/>
      <c r="H90" s="104"/>
      <c r="I90" s="104"/>
      <c r="J90" s="104"/>
      <c r="K90" s="104"/>
      <c r="L90" s="104"/>
      <c r="M90" s="104"/>
      <c r="N90" s="104"/>
      <c r="O90" s="104"/>
      <c r="P90" s="104"/>
      <c r="Q90" s="104"/>
      <c r="R90" s="104"/>
      <c r="S90" s="104"/>
      <c r="T90" s="104"/>
      <c r="U90" s="104"/>
      <c r="V90" s="104"/>
      <c r="W90" s="105"/>
    </row>
    <row r="91" spans="2:23" x14ac:dyDescent="0.25">
      <c r="B91" s="112"/>
      <c r="C91" s="104"/>
      <c r="D91" s="104"/>
      <c r="E91" s="104"/>
      <c r="F91" s="104"/>
      <c r="G91" s="104"/>
      <c r="H91" s="104"/>
      <c r="I91" s="104"/>
      <c r="J91" s="104"/>
      <c r="K91" s="104"/>
      <c r="L91" s="104"/>
      <c r="M91" s="104"/>
      <c r="N91" s="104"/>
      <c r="O91" s="104"/>
      <c r="P91" s="104"/>
      <c r="Q91" s="104"/>
      <c r="R91" s="104"/>
      <c r="S91" s="104"/>
      <c r="T91" s="104"/>
      <c r="U91" s="104"/>
      <c r="V91" s="104"/>
      <c r="W91" s="105"/>
    </row>
    <row r="92" spans="2:23" x14ac:dyDescent="0.25">
      <c r="B92" s="112"/>
      <c r="C92" s="104"/>
      <c r="D92" s="104"/>
      <c r="E92" s="104"/>
      <c r="F92" s="104"/>
      <c r="G92" s="104"/>
      <c r="H92" s="104"/>
      <c r="I92" s="104"/>
      <c r="J92" s="104"/>
      <c r="K92" s="104"/>
      <c r="L92" s="104"/>
      <c r="M92" s="104"/>
      <c r="N92" s="104"/>
      <c r="O92" s="104"/>
      <c r="P92" s="104"/>
      <c r="Q92" s="104"/>
      <c r="R92" s="104"/>
      <c r="S92" s="104"/>
      <c r="T92" s="104"/>
      <c r="U92" s="104"/>
      <c r="V92" s="104"/>
      <c r="W92" s="105"/>
    </row>
    <row r="93" spans="2:23" x14ac:dyDescent="0.25">
      <c r="B93" s="112"/>
      <c r="C93" s="104"/>
      <c r="D93" s="104"/>
      <c r="E93" s="104"/>
      <c r="F93" s="104"/>
      <c r="G93" s="104"/>
      <c r="H93" s="104"/>
      <c r="I93" s="104"/>
      <c r="J93" s="104"/>
      <c r="K93" s="104"/>
      <c r="L93" s="104"/>
      <c r="M93" s="104"/>
      <c r="N93" s="104"/>
      <c r="O93" s="104"/>
      <c r="P93" s="104"/>
      <c r="Q93" s="104"/>
      <c r="R93" s="104"/>
      <c r="S93" s="104"/>
      <c r="T93" s="104"/>
      <c r="U93" s="104"/>
      <c r="V93" s="104"/>
      <c r="W93" s="105"/>
    </row>
    <row r="94" spans="2:23" x14ac:dyDescent="0.25">
      <c r="B94" s="112"/>
      <c r="C94" s="104"/>
      <c r="D94" s="104"/>
      <c r="E94" s="104"/>
      <c r="F94" s="104"/>
      <c r="G94" s="104"/>
      <c r="H94" s="104"/>
      <c r="I94" s="104"/>
      <c r="J94" s="104"/>
      <c r="K94" s="104"/>
      <c r="L94" s="104"/>
      <c r="M94" s="104"/>
      <c r="N94" s="104"/>
      <c r="O94" s="104"/>
      <c r="P94" s="104"/>
      <c r="Q94" s="104"/>
      <c r="R94" s="104"/>
      <c r="S94" s="104"/>
      <c r="T94" s="104"/>
      <c r="U94" s="104"/>
      <c r="V94" s="104"/>
      <c r="W94" s="105"/>
    </row>
    <row r="95" spans="2:23" x14ac:dyDescent="0.25">
      <c r="B95" s="112"/>
      <c r="C95" s="104"/>
      <c r="D95" s="104"/>
      <c r="E95" s="104"/>
      <c r="F95" s="104"/>
      <c r="G95" s="104"/>
      <c r="H95" s="104"/>
      <c r="I95" s="104"/>
      <c r="J95" s="104"/>
      <c r="K95" s="104"/>
      <c r="L95" s="104"/>
      <c r="M95" s="104"/>
      <c r="N95" s="104"/>
      <c r="O95" s="104"/>
      <c r="P95" s="104"/>
      <c r="Q95" s="104"/>
      <c r="R95" s="104"/>
      <c r="S95" s="104"/>
      <c r="T95" s="104"/>
      <c r="U95" s="104"/>
      <c r="V95" s="104"/>
      <c r="W95" s="105"/>
    </row>
    <row r="96" spans="2:23" x14ac:dyDescent="0.25">
      <c r="B96" s="112"/>
      <c r="C96" s="104"/>
      <c r="D96" s="104"/>
      <c r="E96" s="104"/>
      <c r="F96" s="104"/>
      <c r="G96" s="104"/>
      <c r="H96" s="104"/>
      <c r="I96" s="104"/>
      <c r="J96" s="104"/>
      <c r="K96" s="104"/>
      <c r="L96" s="104"/>
      <c r="M96" s="104"/>
      <c r="N96" s="104"/>
      <c r="O96" s="104"/>
      <c r="P96" s="104"/>
      <c r="Q96" s="104"/>
      <c r="R96" s="104"/>
      <c r="S96" s="104"/>
      <c r="T96" s="104"/>
      <c r="U96" s="104"/>
      <c r="V96" s="104"/>
      <c r="W96" s="105"/>
    </row>
    <row r="97" spans="2:23" x14ac:dyDescent="0.25">
      <c r="B97" s="112"/>
      <c r="C97" s="104"/>
      <c r="D97" s="104"/>
      <c r="E97" s="104"/>
      <c r="F97" s="104"/>
      <c r="G97" s="104"/>
      <c r="H97" s="104"/>
      <c r="I97" s="104"/>
      <c r="J97" s="104"/>
      <c r="K97" s="104"/>
      <c r="L97" s="104"/>
      <c r="M97" s="104"/>
      <c r="N97" s="104"/>
      <c r="O97" s="104"/>
      <c r="P97" s="104"/>
      <c r="Q97" s="104"/>
      <c r="R97" s="104"/>
      <c r="S97" s="104"/>
      <c r="T97" s="104"/>
      <c r="U97" s="104"/>
      <c r="V97" s="104"/>
      <c r="W97" s="105"/>
    </row>
    <row r="98" spans="2:23" x14ac:dyDescent="0.25">
      <c r="B98" s="112"/>
      <c r="C98" s="104"/>
      <c r="D98" s="104"/>
      <c r="E98" s="104"/>
      <c r="F98" s="104"/>
      <c r="G98" s="104"/>
      <c r="H98" s="104"/>
      <c r="I98" s="104"/>
      <c r="J98" s="104"/>
      <c r="K98" s="104"/>
      <c r="L98" s="104"/>
      <c r="M98" s="104"/>
      <c r="N98" s="104"/>
      <c r="O98" s="104"/>
      <c r="P98" s="104"/>
      <c r="Q98" s="104"/>
      <c r="R98" s="104"/>
      <c r="S98" s="104"/>
      <c r="T98" s="104"/>
      <c r="U98" s="104"/>
      <c r="V98" s="104"/>
      <c r="W98" s="105"/>
    </row>
    <row r="99" spans="2:23" x14ac:dyDescent="0.25">
      <c r="B99" s="112"/>
      <c r="C99" s="104"/>
      <c r="D99" s="104"/>
      <c r="E99" s="104"/>
      <c r="F99" s="104"/>
      <c r="G99" s="104"/>
      <c r="H99" s="104"/>
      <c r="I99" s="104"/>
      <c r="J99" s="104"/>
      <c r="K99" s="104"/>
      <c r="L99" s="104"/>
      <c r="M99" s="104"/>
      <c r="N99" s="104"/>
      <c r="O99" s="104"/>
      <c r="P99" s="104"/>
      <c r="Q99" s="104"/>
      <c r="R99" s="104"/>
      <c r="S99" s="104"/>
      <c r="T99" s="104"/>
      <c r="U99" s="104"/>
      <c r="V99" s="104"/>
      <c r="W99" s="105"/>
    </row>
    <row r="100" spans="2:23" x14ac:dyDescent="0.25">
      <c r="B100" s="112"/>
      <c r="C100" s="104"/>
      <c r="D100" s="104"/>
      <c r="E100" s="104"/>
      <c r="F100" s="104"/>
      <c r="G100" s="104"/>
      <c r="H100" s="104"/>
      <c r="I100" s="104"/>
      <c r="J100" s="104"/>
      <c r="K100" s="104"/>
      <c r="L100" s="104"/>
      <c r="M100" s="104"/>
      <c r="N100" s="104"/>
      <c r="O100" s="104"/>
      <c r="P100" s="104"/>
      <c r="Q100" s="104"/>
      <c r="R100" s="104"/>
      <c r="S100" s="104"/>
      <c r="T100" s="104"/>
      <c r="U100" s="104"/>
      <c r="V100" s="104"/>
      <c r="W100" s="105"/>
    </row>
    <row r="101" spans="2:23" ht="15.75" thickBot="1" x14ac:dyDescent="0.3">
      <c r="B101" s="116"/>
      <c r="C101" s="117"/>
      <c r="D101" s="117"/>
      <c r="E101" s="117"/>
      <c r="F101" s="117"/>
      <c r="G101" s="117"/>
      <c r="H101" s="117"/>
      <c r="I101" s="117"/>
      <c r="J101" s="117"/>
      <c r="K101" s="117"/>
      <c r="L101" s="117"/>
      <c r="M101" s="117"/>
      <c r="N101" s="117"/>
      <c r="O101" s="117"/>
      <c r="P101" s="117"/>
      <c r="Q101" s="117"/>
      <c r="R101" s="117"/>
      <c r="S101" s="117"/>
      <c r="T101" s="117"/>
      <c r="U101" s="117"/>
      <c r="V101" s="117"/>
      <c r="W101" s="118"/>
    </row>
  </sheetData>
  <mergeCells count="29">
    <mergeCell ref="B1:W1"/>
    <mergeCell ref="B2:W4"/>
    <mergeCell ref="B6:C6"/>
    <mergeCell ref="B11:C11"/>
    <mergeCell ref="D6:W6"/>
    <mergeCell ref="D7:W7"/>
    <mergeCell ref="D8:W8"/>
    <mergeCell ref="D9:W9"/>
    <mergeCell ref="D11:W11"/>
    <mergeCell ref="B10:C10"/>
    <mergeCell ref="D10:W10"/>
    <mergeCell ref="B7:C7"/>
    <mergeCell ref="B8:C8"/>
    <mergeCell ref="B9:C9"/>
    <mergeCell ref="B5:W5"/>
    <mergeCell ref="B18:W18"/>
    <mergeCell ref="B21:B26"/>
    <mergeCell ref="B27:B34"/>
    <mergeCell ref="B19:B20"/>
    <mergeCell ref="D12:W12"/>
    <mergeCell ref="D13:W13"/>
    <mergeCell ref="D14:W14"/>
    <mergeCell ref="D16:W16"/>
    <mergeCell ref="D15:W15"/>
    <mergeCell ref="B13:C13"/>
    <mergeCell ref="B14:C14"/>
    <mergeCell ref="B15:C15"/>
    <mergeCell ref="B12:C12"/>
    <mergeCell ref="B16:C16"/>
  </mergeCells>
  <pageMargins left="0.25" right="0.25" top="0.75" bottom="0.75" header="0.3" footer="0.3"/>
  <pageSetup paperSize="9" scale="48"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00"/>
    <pageSetUpPr fitToPage="1"/>
  </sheetPr>
  <dimension ref="A1:Q65"/>
  <sheetViews>
    <sheetView zoomScaleNormal="100" workbookViewId="0">
      <pane xSplit="3" ySplit="2" topLeftCell="G3" activePane="bottomRight" state="frozen"/>
      <selection pane="topRight" activeCell="D1" sqref="D1"/>
      <selection pane="bottomLeft" activeCell="A3" sqref="A3"/>
      <selection pane="bottomRight" activeCell="H30" sqref="H30:H35"/>
    </sheetView>
  </sheetViews>
  <sheetFormatPr defaultRowHeight="15" x14ac:dyDescent="0.25"/>
  <cols>
    <col min="1" max="1" width="21.28515625" customWidth="1"/>
    <col min="2" max="2" width="10.7109375" customWidth="1"/>
    <col min="3" max="3" width="76.7109375" customWidth="1"/>
    <col min="4" max="4" width="9.28515625" customWidth="1"/>
    <col min="5" max="5" width="12.28515625" customWidth="1"/>
    <col min="6" max="6" width="17.7109375" customWidth="1"/>
    <col min="7" max="7" width="34.28515625" customWidth="1"/>
    <col min="8" max="8" width="26" customWidth="1"/>
    <col min="9" max="9" width="21.5703125" customWidth="1"/>
    <col min="10" max="10" width="26.42578125" customWidth="1"/>
    <col min="11" max="11" width="34" customWidth="1"/>
    <col min="16" max="16" width="10.85546875" customWidth="1"/>
  </cols>
  <sheetData>
    <row r="1" spans="1:17" ht="46.15" customHeight="1" x14ac:dyDescent="0.25">
      <c r="A1" s="375" t="s">
        <v>33</v>
      </c>
      <c r="B1" s="377" t="s">
        <v>34</v>
      </c>
      <c r="C1" s="373" t="s">
        <v>35</v>
      </c>
      <c r="D1" s="371" t="s">
        <v>36</v>
      </c>
      <c r="E1" s="371"/>
      <c r="F1" s="372"/>
      <c r="G1" s="33" t="s">
        <v>37</v>
      </c>
      <c r="H1" s="34" t="s">
        <v>38</v>
      </c>
      <c r="I1" s="377" t="s">
        <v>39</v>
      </c>
      <c r="J1" s="369" t="s">
        <v>40</v>
      </c>
      <c r="K1" s="35" t="s">
        <v>41</v>
      </c>
    </row>
    <row r="2" spans="1:17" ht="52.9" customHeight="1" x14ac:dyDescent="0.25">
      <c r="A2" s="376"/>
      <c r="B2" s="378"/>
      <c r="C2" s="374"/>
      <c r="D2" s="43" t="s">
        <v>42</v>
      </c>
      <c r="E2" s="177" t="s">
        <v>43</v>
      </c>
      <c r="F2" s="9" t="s">
        <v>44</v>
      </c>
      <c r="G2" s="8" t="s">
        <v>45</v>
      </c>
      <c r="H2" s="8" t="s">
        <v>46</v>
      </c>
      <c r="I2" s="378"/>
      <c r="J2" s="370"/>
      <c r="K2" s="38" t="s">
        <v>47</v>
      </c>
    </row>
    <row r="3" spans="1:17" ht="28.9" customHeight="1" x14ac:dyDescent="0.25">
      <c r="A3" s="334" t="s">
        <v>48</v>
      </c>
      <c r="B3" s="133">
        <v>1</v>
      </c>
      <c r="C3" s="146" t="s">
        <v>49</v>
      </c>
      <c r="D3" s="92"/>
      <c r="E3" s="93"/>
      <c r="F3" s="94"/>
      <c r="G3" s="95"/>
      <c r="H3" s="349"/>
      <c r="I3" s="352" t="s">
        <v>50</v>
      </c>
      <c r="J3" s="344" t="s">
        <v>51</v>
      </c>
      <c r="K3" s="379"/>
      <c r="Q3" s="1"/>
    </row>
    <row r="4" spans="1:17" ht="41.45" customHeight="1" x14ac:dyDescent="0.25">
      <c r="A4" s="335"/>
      <c r="B4" s="134">
        <v>2</v>
      </c>
      <c r="C4" s="147" t="s">
        <v>52</v>
      </c>
      <c r="D4" s="96"/>
      <c r="E4" s="91"/>
      <c r="F4" s="91"/>
      <c r="G4" s="67"/>
      <c r="H4" s="350"/>
      <c r="I4" s="353"/>
      <c r="J4" s="355"/>
      <c r="K4" s="380"/>
      <c r="Q4" s="1"/>
    </row>
    <row r="5" spans="1:17" ht="42" customHeight="1" x14ac:dyDescent="0.25">
      <c r="A5" s="335"/>
      <c r="B5" s="134">
        <v>3</v>
      </c>
      <c r="C5" s="147" t="s">
        <v>53</v>
      </c>
      <c r="D5" s="96"/>
      <c r="E5" s="91"/>
      <c r="F5" s="91"/>
      <c r="G5" s="67"/>
      <c r="H5" s="350"/>
      <c r="I5" s="353"/>
      <c r="J5" s="355"/>
      <c r="K5" s="380"/>
      <c r="Q5" s="1"/>
    </row>
    <row r="6" spans="1:17" ht="28.15" customHeight="1" x14ac:dyDescent="0.25">
      <c r="A6" s="335"/>
      <c r="B6" s="135">
        <v>4</v>
      </c>
      <c r="C6" s="147" t="s">
        <v>54</v>
      </c>
      <c r="D6" s="96"/>
      <c r="E6" s="91"/>
      <c r="F6" s="91"/>
      <c r="G6" s="67"/>
      <c r="H6" s="350"/>
      <c r="I6" s="353"/>
      <c r="J6" s="355"/>
      <c r="K6" s="380"/>
      <c r="Q6" s="1"/>
    </row>
    <row r="7" spans="1:17" ht="29.45" customHeight="1" x14ac:dyDescent="0.25">
      <c r="A7" s="335"/>
      <c r="B7" s="136">
        <v>5</v>
      </c>
      <c r="C7" s="148" t="s">
        <v>55</v>
      </c>
      <c r="D7" s="96"/>
      <c r="E7" s="91"/>
      <c r="F7" s="91"/>
      <c r="G7" s="67"/>
      <c r="H7" s="350"/>
      <c r="I7" s="353"/>
      <c r="J7" s="355"/>
      <c r="K7" s="380"/>
    </row>
    <row r="8" spans="1:17" ht="27.75" customHeight="1" x14ac:dyDescent="0.25">
      <c r="A8" s="335"/>
      <c r="B8" s="134">
        <v>6</v>
      </c>
      <c r="C8" s="149" t="s">
        <v>56</v>
      </c>
      <c r="D8" s="96"/>
      <c r="E8" s="91"/>
      <c r="F8" s="91"/>
      <c r="G8" s="67"/>
      <c r="H8" s="350"/>
      <c r="I8" s="353"/>
      <c r="J8" s="355"/>
      <c r="K8" s="380"/>
    </row>
    <row r="9" spans="1:17" ht="24.75" customHeight="1" x14ac:dyDescent="0.25">
      <c r="A9" s="335"/>
      <c r="B9" s="134">
        <v>7</v>
      </c>
      <c r="C9" s="149" t="s">
        <v>57</v>
      </c>
      <c r="D9" s="96"/>
      <c r="E9" s="91"/>
      <c r="F9" s="91"/>
      <c r="G9" s="67"/>
      <c r="H9" s="350"/>
      <c r="I9" s="353"/>
      <c r="J9" s="355"/>
      <c r="K9" s="380"/>
    </row>
    <row r="10" spans="1:17" ht="28.9" customHeight="1" x14ac:dyDescent="0.25">
      <c r="A10" s="348"/>
      <c r="B10" s="137">
        <v>8</v>
      </c>
      <c r="C10" s="150" t="s">
        <v>58</v>
      </c>
      <c r="D10" s="366" t="s">
        <v>59</v>
      </c>
      <c r="E10" s="367"/>
      <c r="F10" s="367"/>
      <c r="G10" s="368"/>
      <c r="H10" s="351"/>
      <c r="I10" s="354"/>
      <c r="J10" s="356"/>
      <c r="K10" s="381"/>
    </row>
    <row r="11" spans="1:17" ht="53.25" customHeight="1" x14ac:dyDescent="0.25">
      <c r="A11" s="42" t="s">
        <v>60</v>
      </c>
      <c r="B11" s="132" t="s">
        <v>34</v>
      </c>
      <c r="C11" s="151" t="s">
        <v>61</v>
      </c>
      <c r="D11" s="44" t="s">
        <v>42</v>
      </c>
      <c r="E11" s="177" t="s">
        <v>43</v>
      </c>
      <c r="F11" s="9" t="s">
        <v>44</v>
      </c>
      <c r="G11" s="8" t="s">
        <v>45</v>
      </c>
      <c r="H11" s="9" t="s">
        <v>46</v>
      </c>
      <c r="I11" s="9" t="s">
        <v>39</v>
      </c>
      <c r="J11" s="10" t="s">
        <v>40</v>
      </c>
      <c r="K11" s="37" t="s">
        <v>47</v>
      </c>
    </row>
    <row r="12" spans="1:17" ht="41.45" customHeight="1" x14ac:dyDescent="0.25">
      <c r="A12" s="363" t="s">
        <v>20</v>
      </c>
      <c r="B12" s="138">
        <v>9</v>
      </c>
      <c r="C12" s="152" t="s">
        <v>62</v>
      </c>
      <c r="D12" s="50"/>
      <c r="E12" s="51"/>
      <c r="F12" s="52"/>
      <c r="G12" s="49"/>
      <c r="H12" s="357"/>
      <c r="I12" s="352" t="s">
        <v>63</v>
      </c>
      <c r="J12" s="344" t="s">
        <v>64</v>
      </c>
      <c r="K12" s="382"/>
    </row>
    <row r="13" spans="1:17" ht="19.899999999999999" customHeight="1" x14ac:dyDescent="0.25">
      <c r="A13" s="364"/>
      <c r="B13" s="139">
        <v>10</v>
      </c>
      <c r="C13" s="153" t="s">
        <v>65</v>
      </c>
      <c r="D13" s="53"/>
      <c r="E13" s="54"/>
      <c r="F13" s="55"/>
      <c r="G13" s="67"/>
      <c r="H13" s="358"/>
      <c r="I13" s="360"/>
      <c r="J13" s="345"/>
      <c r="K13" s="383"/>
    </row>
    <row r="14" spans="1:17" ht="53.45" customHeight="1" x14ac:dyDescent="0.25">
      <c r="A14" s="364"/>
      <c r="B14" s="139">
        <v>11</v>
      </c>
      <c r="C14" s="154" t="s">
        <v>66</v>
      </c>
      <c r="D14" s="53"/>
      <c r="E14" s="54"/>
      <c r="F14" s="55"/>
      <c r="G14" s="67"/>
      <c r="H14" s="358"/>
      <c r="I14" s="360"/>
      <c r="J14" s="345"/>
      <c r="K14" s="383"/>
    </row>
    <row r="15" spans="1:17" ht="27" customHeight="1" x14ac:dyDescent="0.25">
      <c r="A15" s="364"/>
      <c r="B15" s="139">
        <v>12</v>
      </c>
      <c r="C15" s="154" t="s">
        <v>67</v>
      </c>
      <c r="D15" s="53"/>
      <c r="E15" s="54"/>
      <c r="F15" s="55"/>
      <c r="G15" s="67"/>
      <c r="H15" s="358"/>
      <c r="I15" s="361"/>
      <c r="J15" s="346"/>
      <c r="K15" s="383"/>
    </row>
    <row r="16" spans="1:17" ht="47.45" customHeight="1" x14ac:dyDescent="0.25">
      <c r="A16" s="364"/>
      <c r="B16" s="139">
        <v>13</v>
      </c>
      <c r="C16" s="155" t="s">
        <v>68</v>
      </c>
      <c r="D16" s="56"/>
      <c r="E16" s="54"/>
      <c r="F16" s="55"/>
      <c r="G16" s="67"/>
      <c r="H16" s="358"/>
      <c r="I16" s="361"/>
      <c r="J16" s="346"/>
      <c r="K16" s="383"/>
    </row>
    <row r="17" spans="1:11" ht="39.75" customHeight="1" x14ac:dyDescent="0.25">
      <c r="A17" s="365"/>
      <c r="B17" s="140">
        <v>14</v>
      </c>
      <c r="C17" s="156" t="s">
        <v>69</v>
      </c>
      <c r="D17" s="57"/>
      <c r="E17" s="58"/>
      <c r="F17" s="59"/>
      <c r="G17" s="68"/>
      <c r="H17" s="359"/>
      <c r="I17" s="362"/>
      <c r="J17" s="347"/>
      <c r="K17" s="384"/>
    </row>
    <row r="18" spans="1:11" ht="62.45" customHeight="1" x14ac:dyDescent="0.25">
      <c r="A18" s="336" t="s">
        <v>21</v>
      </c>
      <c r="B18" s="141">
        <v>15</v>
      </c>
      <c r="C18" s="157" t="s">
        <v>70</v>
      </c>
      <c r="D18" s="60"/>
      <c r="E18" s="61"/>
      <c r="F18" s="62"/>
      <c r="G18" s="69"/>
      <c r="H18" s="331"/>
      <c r="I18" s="303" t="s">
        <v>71</v>
      </c>
      <c r="J18" s="308" t="s">
        <v>72</v>
      </c>
      <c r="K18" s="383"/>
    </row>
    <row r="19" spans="1:11" ht="31.9" customHeight="1" x14ac:dyDescent="0.25">
      <c r="A19" s="297"/>
      <c r="B19" s="139">
        <v>16</v>
      </c>
      <c r="C19" s="147" t="s">
        <v>73</v>
      </c>
      <c r="D19" s="53"/>
      <c r="E19" s="54"/>
      <c r="F19" s="55"/>
      <c r="G19" s="67"/>
      <c r="H19" s="331"/>
      <c r="I19" s="303"/>
      <c r="J19" s="308"/>
      <c r="K19" s="383"/>
    </row>
    <row r="20" spans="1:11" ht="27.75" customHeight="1" x14ac:dyDescent="0.25">
      <c r="A20" s="297"/>
      <c r="B20" s="139">
        <v>17</v>
      </c>
      <c r="C20" s="147" t="s">
        <v>74</v>
      </c>
      <c r="D20" s="53"/>
      <c r="E20" s="54"/>
      <c r="F20" s="55"/>
      <c r="G20" s="67"/>
      <c r="H20" s="331"/>
      <c r="I20" s="303"/>
      <c r="J20" s="308"/>
      <c r="K20" s="383"/>
    </row>
    <row r="21" spans="1:11" ht="30.6" customHeight="1" x14ac:dyDescent="0.25">
      <c r="A21" s="298"/>
      <c r="B21" s="139">
        <v>18</v>
      </c>
      <c r="C21" s="158" t="s">
        <v>75</v>
      </c>
      <c r="D21" s="63"/>
      <c r="E21" s="64"/>
      <c r="F21" s="65"/>
      <c r="G21" s="70"/>
      <c r="H21" s="331"/>
      <c r="I21" s="303"/>
      <c r="J21" s="308"/>
      <c r="K21" s="383"/>
    </row>
    <row r="22" spans="1:11" ht="28.9" customHeight="1" x14ac:dyDescent="0.25">
      <c r="A22" s="334" t="s">
        <v>22</v>
      </c>
      <c r="B22" s="138">
        <v>19</v>
      </c>
      <c r="C22" s="159" t="s">
        <v>76</v>
      </c>
      <c r="D22" s="66"/>
      <c r="E22" s="51"/>
      <c r="F22" s="52"/>
      <c r="G22" s="71"/>
      <c r="H22" s="332"/>
      <c r="I22" s="302" t="s">
        <v>77</v>
      </c>
      <c r="J22" s="307" t="s">
        <v>78</v>
      </c>
      <c r="K22" s="382"/>
    </row>
    <row r="23" spans="1:11" ht="15" customHeight="1" x14ac:dyDescent="0.25">
      <c r="A23" s="335"/>
      <c r="B23" s="139">
        <v>20</v>
      </c>
      <c r="C23" s="160" t="s">
        <v>79</v>
      </c>
      <c r="D23" s="53"/>
      <c r="E23" s="54"/>
      <c r="F23" s="55"/>
      <c r="G23" s="72"/>
      <c r="H23" s="331"/>
      <c r="I23" s="303"/>
      <c r="J23" s="308"/>
      <c r="K23" s="383"/>
    </row>
    <row r="24" spans="1:11" ht="27.75" customHeight="1" x14ac:dyDescent="0.25">
      <c r="A24" s="335"/>
      <c r="B24" s="139">
        <v>21</v>
      </c>
      <c r="C24" s="161" t="s">
        <v>80</v>
      </c>
      <c r="D24" s="63"/>
      <c r="E24" s="64"/>
      <c r="F24" s="65"/>
      <c r="G24" s="73"/>
      <c r="H24" s="331"/>
      <c r="I24" s="303"/>
      <c r="J24" s="308"/>
      <c r="K24" s="383"/>
    </row>
    <row r="25" spans="1:11" ht="31.9" customHeight="1" x14ac:dyDescent="0.25">
      <c r="A25" s="337" t="s">
        <v>23</v>
      </c>
      <c r="B25" s="142">
        <v>22</v>
      </c>
      <c r="C25" s="162" t="s">
        <v>81</v>
      </c>
      <c r="D25" s="66"/>
      <c r="E25" s="51"/>
      <c r="F25" s="52"/>
      <c r="G25" s="71"/>
      <c r="H25" s="332"/>
      <c r="I25" s="302" t="s">
        <v>82</v>
      </c>
      <c r="J25" s="307" t="s">
        <v>83</v>
      </c>
      <c r="K25" s="382"/>
    </row>
    <row r="26" spans="1:11" ht="28.9" customHeight="1" x14ac:dyDescent="0.25">
      <c r="A26" s="338"/>
      <c r="B26" s="143">
        <v>23</v>
      </c>
      <c r="C26" s="149" t="s">
        <v>84</v>
      </c>
      <c r="D26" s="53"/>
      <c r="E26" s="54"/>
      <c r="F26" s="55"/>
      <c r="G26" s="72"/>
      <c r="H26" s="331"/>
      <c r="I26" s="303"/>
      <c r="J26" s="308"/>
      <c r="K26" s="383"/>
    </row>
    <row r="27" spans="1:11" ht="30" customHeight="1" x14ac:dyDescent="0.25">
      <c r="A27" s="338"/>
      <c r="B27" s="143">
        <v>24</v>
      </c>
      <c r="C27" s="149" t="s">
        <v>85</v>
      </c>
      <c r="D27" s="53"/>
      <c r="E27" s="54"/>
      <c r="F27" s="55"/>
      <c r="G27" s="72"/>
      <c r="H27" s="331"/>
      <c r="I27" s="303"/>
      <c r="J27" s="308"/>
      <c r="K27" s="383"/>
    </row>
    <row r="28" spans="1:11" ht="27" customHeight="1" x14ac:dyDescent="0.25">
      <c r="A28" s="339"/>
      <c r="B28" s="144">
        <v>25</v>
      </c>
      <c r="C28" s="163" t="s">
        <v>86</v>
      </c>
      <c r="D28" s="57"/>
      <c r="E28" s="58"/>
      <c r="F28" s="59"/>
      <c r="G28" s="74"/>
      <c r="H28" s="333"/>
      <c r="I28" s="310"/>
      <c r="J28" s="309"/>
      <c r="K28" s="384"/>
    </row>
    <row r="29" spans="1:11" ht="49.5" customHeight="1" x14ac:dyDescent="0.25">
      <c r="A29" s="36" t="s">
        <v>87</v>
      </c>
      <c r="B29" s="132" t="s">
        <v>34</v>
      </c>
      <c r="C29" s="164" t="s">
        <v>88</v>
      </c>
      <c r="D29" s="44" t="s">
        <v>42</v>
      </c>
      <c r="E29" s="177" t="s">
        <v>43</v>
      </c>
      <c r="F29" s="9" t="s">
        <v>44</v>
      </c>
      <c r="G29" s="8" t="s">
        <v>45</v>
      </c>
      <c r="H29" s="9" t="s">
        <v>89</v>
      </c>
      <c r="I29" s="9" t="s">
        <v>39</v>
      </c>
      <c r="J29" s="10" t="s">
        <v>40</v>
      </c>
      <c r="K29" s="32" t="s">
        <v>47</v>
      </c>
    </row>
    <row r="30" spans="1:11" ht="39.75" customHeight="1" x14ac:dyDescent="0.25">
      <c r="A30" s="334" t="s">
        <v>27</v>
      </c>
      <c r="B30" s="142">
        <v>26</v>
      </c>
      <c r="C30" s="165" t="s">
        <v>90</v>
      </c>
      <c r="D30" s="66"/>
      <c r="E30" s="75"/>
      <c r="F30" s="76"/>
      <c r="G30" s="81"/>
      <c r="H30" s="311"/>
      <c r="I30" s="314" t="s">
        <v>91</v>
      </c>
      <c r="J30" s="342" t="s">
        <v>92</v>
      </c>
      <c r="K30" s="389"/>
    </row>
    <row r="31" spans="1:11" ht="42" customHeight="1" x14ac:dyDescent="0.25">
      <c r="A31" s="335"/>
      <c r="B31" s="143">
        <v>27</v>
      </c>
      <c r="C31" s="154" t="s">
        <v>93</v>
      </c>
      <c r="D31" s="56"/>
      <c r="E31" s="77"/>
      <c r="F31" s="78"/>
      <c r="G31" s="39"/>
      <c r="H31" s="312"/>
      <c r="I31" s="315"/>
      <c r="J31" s="343"/>
      <c r="K31" s="390"/>
    </row>
    <row r="32" spans="1:11" ht="42.6" customHeight="1" x14ac:dyDescent="0.25">
      <c r="A32" s="335"/>
      <c r="B32" s="143">
        <v>28</v>
      </c>
      <c r="C32" s="154" t="s">
        <v>94</v>
      </c>
      <c r="D32" s="53"/>
      <c r="E32" s="77"/>
      <c r="F32" s="78"/>
      <c r="G32" s="39"/>
      <c r="H32" s="312"/>
      <c r="I32" s="315"/>
      <c r="J32" s="343"/>
      <c r="K32" s="390"/>
    </row>
    <row r="33" spans="1:11" ht="27.6" customHeight="1" x14ac:dyDescent="0.25">
      <c r="A33" s="335"/>
      <c r="B33" s="143">
        <v>29</v>
      </c>
      <c r="C33" s="166" t="s">
        <v>95</v>
      </c>
      <c r="D33" s="53"/>
      <c r="E33" s="77"/>
      <c r="F33" s="78"/>
      <c r="G33" s="39"/>
      <c r="H33" s="312"/>
      <c r="I33" s="315"/>
      <c r="J33" s="343"/>
      <c r="K33" s="390"/>
    </row>
    <row r="34" spans="1:11" ht="30" customHeight="1" x14ac:dyDescent="0.25">
      <c r="A34" s="335"/>
      <c r="B34" s="145">
        <v>30</v>
      </c>
      <c r="C34" s="167" t="s">
        <v>96</v>
      </c>
      <c r="D34" s="63"/>
      <c r="E34" s="79"/>
      <c r="F34" s="80"/>
      <c r="G34" s="82"/>
      <c r="H34" s="313"/>
      <c r="I34" s="315"/>
      <c r="J34" s="343"/>
      <c r="K34" s="391"/>
    </row>
    <row r="35" spans="1:11" ht="34.9" customHeight="1" x14ac:dyDescent="0.25">
      <c r="A35" s="335"/>
      <c r="B35" s="145">
        <v>31</v>
      </c>
      <c r="C35" s="168" t="s">
        <v>97</v>
      </c>
      <c r="D35" s="293" t="s">
        <v>98</v>
      </c>
      <c r="E35" s="294"/>
      <c r="F35" s="294"/>
      <c r="G35" s="304"/>
      <c r="H35" s="313"/>
      <c r="I35" s="315"/>
      <c r="J35" s="343"/>
      <c r="K35" s="391"/>
    </row>
    <row r="36" spans="1:11" ht="39.6" customHeight="1" x14ac:dyDescent="0.25">
      <c r="A36" s="334" t="s">
        <v>28</v>
      </c>
      <c r="B36" s="142">
        <v>32</v>
      </c>
      <c r="C36" s="152" t="s">
        <v>99</v>
      </c>
      <c r="D36" s="50"/>
      <c r="E36" s="75"/>
      <c r="F36" s="76"/>
      <c r="G36" s="81"/>
      <c r="H36" s="322"/>
      <c r="I36" s="300" t="s">
        <v>100</v>
      </c>
      <c r="J36" s="340" t="s">
        <v>101</v>
      </c>
      <c r="K36" s="392"/>
    </row>
    <row r="37" spans="1:11" ht="42.6" customHeight="1" x14ac:dyDescent="0.25">
      <c r="A37" s="335"/>
      <c r="B37" s="143">
        <v>33</v>
      </c>
      <c r="C37" s="147" t="s">
        <v>102</v>
      </c>
      <c r="D37" s="53"/>
      <c r="E37" s="77"/>
      <c r="F37" s="78"/>
      <c r="G37" s="39"/>
      <c r="H37" s="323"/>
      <c r="I37" s="301"/>
      <c r="J37" s="341"/>
      <c r="K37" s="393"/>
    </row>
    <row r="38" spans="1:11" ht="31.15" customHeight="1" x14ac:dyDescent="0.25">
      <c r="A38" s="335"/>
      <c r="B38" s="143">
        <v>34</v>
      </c>
      <c r="C38" s="147" t="s">
        <v>103</v>
      </c>
      <c r="D38" s="53"/>
      <c r="E38" s="77"/>
      <c r="F38" s="78"/>
      <c r="G38" s="39"/>
      <c r="H38" s="323"/>
      <c r="I38" s="301"/>
      <c r="J38" s="341"/>
      <c r="K38" s="393"/>
    </row>
    <row r="39" spans="1:11" ht="19.149999999999999" customHeight="1" x14ac:dyDescent="0.25">
      <c r="A39" s="335"/>
      <c r="B39" s="145">
        <v>35</v>
      </c>
      <c r="C39" s="161" t="s">
        <v>104</v>
      </c>
      <c r="D39" s="63"/>
      <c r="E39" s="79"/>
      <c r="F39" s="80"/>
      <c r="G39" s="82"/>
      <c r="H39" s="324"/>
      <c r="I39" s="301"/>
      <c r="J39" s="341"/>
      <c r="K39" s="394"/>
    </row>
    <row r="40" spans="1:11" ht="30.6" customHeight="1" x14ac:dyDescent="0.25">
      <c r="A40" s="335"/>
      <c r="B40" s="145">
        <v>36</v>
      </c>
      <c r="C40" s="148" t="s">
        <v>105</v>
      </c>
      <c r="D40" s="293" t="s">
        <v>98</v>
      </c>
      <c r="E40" s="294"/>
      <c r="F40" s="294"/>
      <c r="G40" s="304"/>
      <c r="H40" s="324"/>
      <c r="I40" s="301"/>
      <c r="J40" s="341"/>
      <c r="K40" s="394"/>
    </row>
    <row r="41" spans="1:11" ht="28.9" customHeight="1" x14ac:dyDescent="0.25">
      <c r="A41" s="334" t="s">
        <v>29</v>
      </c>
      <c r="B41" s="142">
        <v>37</v>
      </c>
      <c r="C41" s="169" t="s">
        <v>106</v>
      </c>
      <c r="D41" s="66"/>
      <c r="E41" s="75"/>
      <c r="F41" s="75"/>
      <c r="G41" s="83"/>
      <c r="H41" s="319"/>
      <c r="I41" s="300" t="s">
        <v>107</v>
      </c>
      <c r="J41" s="340" t="s">
        <v>108</v>
      </c>
      <c r="K41" s="385"/>
    </row>
    <row r="42" spans="1:11" ht="18" customHeight="1" x14ac:dyDescent="0.25">
      <c r="A42" s="335"/>
      <c r="B42" s="143">
        <v>38</v>
      </c>
      <c r="C42" s="153" t="s">
        <v>109</v>
      </c>
      <c r="D42" s="56"/>
      <c r="E42" s="77"/>
      <c r="F42" s="77"/>
      <c r="G42" s="40"/>
      <c r="H42" s="320"/>
      <c r="I42" s="301"/>
      <c r="J42" s="341"/>
      <c r="K42" s="386"/>
    </row>
    <row r="43" spans="1:11" ht="30" customHeight="1" x14ac:dyDescent="0.25">
      <c r="A43" s="335"/>
      <c r="B43" s="143">
        <v>39</v>
      </c>
      <c r="C43" s="153" t="s">
        <v>110</v>
      </c>
      <c r="D43" s="56"/>
      <c r="E43" s="77"/>
      <c r="F43" s="77"/>
      <c r="G43" s="40"/>
      <c r="H43" s="320"/>
      <c r="I43" s="301"/>
      <c r="J43" s="341"/>
      <c r="K43" s="386"/>
    </row>
    <row r="44" spans="1:11" ht="35.450000000000003" customHeight="1" x14ac:dyDescent="0.25">
      <c r="A44" s="335"/>
      <c r="B44" s="143">
        <v>40</v>
      </c>
      <c r="C44" s="147" t="s">
        <v>111</v>
      </c>
      <c r="D44" s="53"/>
      <c r="E44" s="77"/>
      <c r="F44" s="77"/>
      <c r="G44" s="40"/>
      <c r="H44" s="320"/>
      <c r="I44" s="301"/>
      <c r="J44" s="341"/>
      <c r="K44" s="386"/>
    </row>
    <row r="45" spans="1:11" ht="30.6" customHeight="1" x14ac:dyDescent="0.25">
      <c r="A45" s="335"/>
      <c r="B45" s="145">
        <v>41</v>
      </c>
      <c r="C45" s="161" t="s">
        <v>112</v>
      </c>
      <c r="D45" s="63"/>
      <c r="E45" s="79"/>
      <c r="F45" s="79"/>
      <c r="G45" s="41"/>
      <c r="H45" s="321"/>
      <c r="I45" s="301"/>
      <c r="J45" s="341"/>
      <c r="K45" s="387"/>
    </row>
    <row r="46" spans="1:11" ht="30.6" customHeight="1" x14ac:dyDescent="0.25">
      <c r="A46" s="335"/>
      <c r="B46" s="145">
        <v>42</v>
      </c>
      <c r="C46" s="168" t="s">
        <v>97</v>
      </c>
      <c r="D46" s="293" t="s">
        <v>98</v>
      </c>
      <c r="E46" s="294"/>
      <c r="F46" s="294"/>
      <c r="G46" s="304"/>
      <c r="H46" s="321"/>
      <c r="I46" s="301"/>
      <c r="J46" s="341"/>
      <c r="K46" s="387"/>
    </row>
    <row r="47" spans="1:11" ht="27" customHeight="1" x14ac:dyDescent="0.25">
      <c r="A47" s="296" t="s">
        <v>30</v>
      </c>
      <c r="B47" s="142">
        <v>43</v>
      </c>
      <c r="C47" s="152" t="s">
        <v>113</v>
      </c>
      <c r="D47" s="50"/>
      <c r="E47" s="31"/>
      <c r="F47" s="85"/>
      <c r="G47" s="81"/>
      <c r="H47" s="316"/>
      <c r="I47" s="302" t="s">
        <v>114</v>
      </c>
      <c r="J47" s="307" t="s">
        <v>115</v>
      </c>
      <c r="K47" s="385"/>
    </row>
    <row r="48" spans="1:11" ht="27" customHeight="1" x14ac:dyDescent="0.25">
      <c r="A48" s="297"/>
      <c r="B48" s="143">
        <v>44</v>
      </c>
      <c r="C48" s="147" t="s">
        <v>116</v>
      </c>
      <c r="D48" s="53"/>
      <c r="E48" s="77"/>
      <c r="F48" s="78"/>
      <c r="G48" s="39"/>
      <c r="H48" s="317"/>
      <c r="I48" s="303"/>
      <c r="J48" s="308"/>
      <c r="K48" s="386"/>
    </row>
    <row r="49" spans="1:11" ht="31.9" customHeight="1" x14ac:dyDescent="0.25">
      <c r="A49" s="297"/>
      <c r="B49" s="143">
        <v>45</v>
      </c>
      <c r="C49" s="147" t="s">
        <v>117</v>
      </c>
      <c r="D49" s="53"/>
      <c r="E49" s="77"/>
      <c r="F49" s="78"/>
      <c r="G49" s="39"/>
      <c r="H49" s="317"/>
      <c r="I49" s="303"/>
      <c r="J49" s="308"/>
      <c r="K49" s="386"/>
    </row>
    <row r="50" spans="1:11" ht="46.15" customHeight="1" x14ac:dyDescent="0.25">
      <c r="A50" s="297"/>
      <c r="B50" s="143">
        <v>46</v>
      </c>
      <c r="C50" s="147" t="s">
        <v>118</v>
      </c>
      <c r="D50" s="53"/>
      <c r="E50" s="77"/>
      <c r="F50" s="78"/>
      <c r="G50" s="39"/>
      <c r="H50" s="317"/>
      <c r="I50" s="303"/>
      <c r="J50" s="308"/>
      <c r="K50" s="386"/>
    </row>
    <row r="51" spans="1:11" ht="28.9" customHeight="1" x14ac:dyDescent="0.25">
      <c r="A51" s="297"/>
      <c r="B51" s="143">
        <v>47</v>
      </c>
      <c r="C51" s="147" t="s">
        <v>119</v>
      </c>
      <c r="D51" s="53"/>
      <c r="E51" s="77"/>
      <c r="F51" s="78"/>
      <c r="G51" s="39"/>
      <c r="H51" s="317"/>
      <c r="I51" s="303"/>
      <c r="J51" s="308"/>
      <c r="K51" s="386"/>
    </row>
    <row r="52" spans="1:11" ht="45.6" customHeight="1" x14ac:dyDescent="0.25">
      <c r="A52" s="297"/>
      <c r="B52" s="143">
        <v>48</v>
      </c>
      <c r="C52" s="147" t="s">
        <v>120</v>
      </c>
      <c r="D52" s="53"/>
      <c r="E52" s="77"/>
      <c r="F52" s="78"/>
      <c r="G52" s="39"/>
      <c r="H52" s="317"/>
      <c r="I52" s="303"/>
      <c r="J52" s="308"/>
      <c r="K52" s="386"/>
    </row>
    <row r="53" spans="1:11" ht="31.15" customHeight="1" x14ac:dyDescent="0.25">
      <c r="A53" s="298"/>
      <c r="B53" s="145">
        <v>49</v>
      </c>
      <c r="C53" s="161" t="s">
        <v>121</v>
      </c>
      <c r="D53" s="63"/>
      <c r="E53" s="79"/>
      <c r="F53" s="80"/>
      <c r="G53" s="82"/>
      <c r="H53" s="318"/>
      <c r="I53" s="303"/>
      <c r="J53" s="308"/>
      <c r="K53" s="387"/>
    </row>
    <row r="54" spans="1:11" ht="30" customHeight="1" x14ac:dyDescent="0.25">
      <c r="A54" s="298"/>
      <c r="B54" s="145">
        <v>50</v>
      </c>
      <c r="C54" s="168" t="s">
        <v>122</v>
      </c>
      <c r="D54" s="293" t="s">
        <v>98</v>
      </c>
      <c r="E54" s="294"/>
      <c r="F54" s="294"/>
      <c r="G54" s="304"/>
      <c r="H54" s="318"/>
      <c r="I54" s="303"/>
      <c r="J54" s="308"/>
      <c r="K54" s="387"/>
    </row>
    <row r="55" spans="1:11" ht="30.6" customHeight="1" x14ac:dyDescent="0.25">
      <c r="A55" s="296" t="s">
        <v>31</v>
      </c>
      <c r="B55" s="142">
        <v>51</v>
      </c>
      <c r="C55" s="152" t="s">
        <v>123</v>
      </c>
      <c r="D55" s="66"/>
      <c r="E55" s="75"/>
      <c r="F55" s="75"/>
      <c r="G55" s="83"/>
      <c r="H55" s="325"/>
      <c r="I55" s="329" t="s">
        <v>124</v>
      </c>
      <c r="J55" s="305" t="s">
        <v>125</v>
      </c>
      <c r="K55" s="389"/>
    </row>
    <row r="56" spans="1:11" ht="31.9" customHeight="1" x14ac:dyDescent="0.25">
      <c r="A56" s="297"/>
      <c r="B56" s="143">
        <v>52</v>
      </c>
      <c r="C56" s="147" t="s">
        <v>126</v>
      </c>
      <c r="D56" s="53"/>
      <c r="E56" s="77"/>
      <c r="F56" s="77"/>
      <c r="G56" s="40"/>
      <c r="H56" s="326"/>
      <c r="I56" s="330"/>
      <c r="J56" s="306"/>
      <c r="K56" s="390"/>
    </row>
    <row r="57" spans="1:11" ht="31.9" customHeight="1" x14ac:dyDescent="0.25">
      <c r="A57" s="297"/>
      <c r="B57" s="143">
        <v>53</v>
      </c>
      <c r="C57" s="170" t="s">
        <v>127</v>
      </c>
      <c r="D57" s="53"/>
      <c r="E57" s="77"/>
      <c r="F57" s="77"/>
      <c r="G57" s="40"/>
      <c r="H57" s="326"/>
      <c r="I57" s="330"/>
      <c r="J57" s="306"/>
      <c r="K57" s="390"/>
    </row>
    <row r="58" spans="1:11" ht="59.45" customHeight="1" x14ac:dyDescent="0.25">
      <c r="A58" s="297"/>
      <c r="B58" s="143">
        <v>54</v>
      </c>
      <c r="C58" s="171" t="s">
        <v>128</v>
      </c>
      <c r="D58" s="53"/>
      <c r="E58" s="77"/>
      <c r="F58" s="77"/>
      <c r="G58" s="40"/>
      <c r="H58" s="326"/>
      <c r="I58" s="330"/>
      <c r="J58" s="306"/>
      <c r="K58" s="390"/>
    </row>
    <row r="59" spans="1:11" ht="46.9" customHeight="1" x14ac:dyDescent="0.25">
      <c r="A59" s="298"/>
      <c r="B59" s="145">
        <v>55</v>
      </c>
      <c r="C59" s="172" t="s">
        <v>129</v>
      </c>
      <c r="D59" s="63"/>
      <c r="E59" s="79"/>
      <c r="F59" s="79"/>
      <c r="G59" s="41"/>
      <c r="H59" s="327"/>
      <c r="I59" s="330"/>
      <c r="J59" s="306"/>
      <c r="K59" s="391"/>
    </row>
    <row r="60" spans="1:11" ht="32.450000000000003" customHeight="1" x14ac:dyDescent="0.25">
      <c r="A60" s="298"/>
      <c r="B60" s="145">
        <v>56</v>
      </c>
      <c r="C60" s="173" t="s">
        <v>130</v>
      </c>
      <c r="D60" s="293" t="s">
        <v>98</v>
      </c>
      <c r="E60" s="294"/>
      <c r="F60" s="294"/>
      <c r="G60" s="295"/>
      <c r="H60" s="327"/>
      <c r="I60" s="330"/>
      <c r="J60" s="306"/>
      <c r="K60" s="391"/>
    </row>
    <row r="61" spans="1:11" ht="30.6" customHeight="1" x14ac:dyDescent="0.25">
      <c r="A61" s="296" t="s">
        <v>32</v>
      </c>
      <c r="B61" s="142">
        <v>57</v>
      </c>
      <c r="C61" s="162" t="s">
        <v>131</v>
      </c>
      <c r="D61" s="86"/>
      <c r="E61" s="87"/>
      <c r="F61" s="88"/>
      <c r="G61" s="84"/>
      <c r="H61" s="316"/>
      <c r="I61" s="302" t="s">
        <v>132</v>
      </c>
      <c r="J61" s="307" t="s">
        <v>133</v>
      </c>
      <c r="K61" s="385"/>
    </row>
    <row r="62" spans="1:11" ht="41.45" customHeight="1" x14ac:dyDescent="0.25">
      <c r="A62" s="297"/>
      <c r="B62" s="143">
        <v>58</v>
      </c>
      <c r="C62" s="147" t="s">
        <v>134</v>
      </c>
      <c r="D62" s="89"/>
      <c r="E62" s="90"/>
      <c r="F62" s="90"/>
      <c r="G62" s="39"/>
      <c r="H62" s="317"/>
      <c r="I62" s="303"/>
      <c r="J62" s="308"/>
      <c r="K62" s="386"/>
    </row>
    <row r="63" spans="1:11" ht="31.9" customHeight="1" x14ac:dyDescent="0.25">
      <c r="A63" s="297"/>
      <c r="B63" s="143">
        <v>59</v>
      </c>
      <c r="C63" s="147" t="s">
        <v>135</v>
      </c>
      <c r="D63" s="89"/>
      <c r="E63" s="90"/>
      <c r="F63" s="90"/>
      <c r="G63" s="39"/>
      <c r="H63" s="317"/>
      <c r="I63" s="303"/>
      <c r="J63" s="308"/>
      <c r="K63" s="386"/>
    </row>
    <row r="64" spans="1:11" ht="28.15" customHeight="1" x14ac:dyDescent="0.25">
      <c r="A64" s="298"/>
      <c r="B64" s="145">
        <v>60</v>
      </c>
      <c r="C64" s="161" t="s">
        <v>136</v>
      </c>
      <c r="D64" s="242"/>
      <c r="E64" s="243"/>
      <c r="F64" s="243"/>
      <c r="G64" s="82"/>
      <c r="H64" s="318"/>
      <c r="I64" s="303"/>
      <c r="J64" s="308"/>
      <c r="K64" s="387"/>
    </row>
    <row r="65" spans="1:11" ht="31.15" customHeight="1" x14ac:dyDescent="0.25">
      <c r="A65" s="299"/>
      <c r="B65" s="144">
        <v>61</v>
      </c>
      <c r="C65" s="174" t="s">
        <v>130</v>
      </c>
      <c r="D65" s="293" t="s">
        <v>98</v>
      </c>
      <c r="E65" s="294"/>
      <c r="F65" s="294"/>
      <c r="G65" s="304"/>
      <c r="H65" s="328"/>
      <c r="I65" s="310"/>
      <c r="J65" s="309"/>
      <c r="K65" s="388"/>
    </row>
  </sheetData>
  <mergeCells count="68">
    <mergeCell ref="K61:K65"/>
    <mergeCell ref="K30:K35"/>
    <mergeCell ref="K36:K40"/>
    <mergeCell ref="K41:K46"/>
    <mergeCell ref="K47:K54"/>
    <mergeCell ref="K55:K60"/>
    <mergeCell ref="K3:K10"/>
    <mergeCell ref="K12:K17"/>
    <mergeCell ref="K18:K21"/>
    <mergeCell ref="K22:K24"/>
    <mergeCell ref="K25:K28"/>
    <mergeCell ref="J1:J2"/>
    <mergeCell ref="D1:F1"/>
    <mergeCell ref="C1:C2"/>
    <mergeCell ref="A1:A2"/>
    <mergeCell ref="B1:B2"/>
    <mergeCell ref="I1:I2"/>
    <mergeCell ref="J12:J17"/>
    <mergeCell ref="A3:A10"/>
    <mergeCell ref="H3:H10"/>
    <mergeCell ref="I3:I10"/>
    <mergeCell ref="J3:J10"/>
    <mergeCell ref="H12:H17"/>
    <mergeCell ref="I12:I17"/>
    <mergeCell ref="A12:A17"/>
    <mergeCell ref="D10:G10"/>
    <mergeCell ref="J18:J21"/>
    <mergeCell ref="J22:J24"/>
    <mergeCell ref="J25:J28"/>
    <mergeCell ref="J41:J46"/>
    <mergeCell ref="J47:J54"/>
    <mergeCell ref="J36:J40"/>
    <mergeCell ref="J30:J35"/>
    <mergeCell ref="I18:I21"/>
    <mergeCell ref="H18:H21"/>
    <mergeCell ref="H25:H28"/>
    <mergeCell ref="A47:A54"/>
    <mergeCell ref="A41:A46"/>
    <mergeCell ref="H22:H24"/>
    <mergeCell ref="A30:A35"/>
    <mergeCell ref="A18:A21"/>
    <mergeCell ref="A22:A24"/>
    <mergeCell ref="A25:A28"/>
    <mergeCell ref="D35:G35"/>
    <mergeCell ref="D40:G40"/>
    <mergeCell ref="D46:G46"/>
    <mergeCell ref="D54:G54"/>
    <mergeCell ref="A36:A40"/>
    <mergeCell ref="J55:J60"/>
    <mergeCell ref="J61:J65"/>
    <mergeCell ref="I22:I24"/>
    <mergeCell ref="I25:I28"/>
    <mergeCell ref="H30:H35"/>
    <mergeCell ref="I30:I35"/>
    <mergeCell ref="H47:H54"/>
    <mergeCell ref="H41:H46"/>
    <mergeCell ref="H36:H40"/>
    <mergeCell ref="I36:I40"/>
    <mergeCell ref="H55:H60"/>
    <mergeCell ref="H61:H65"/>
    <mergeCell ref="I55:I60"/>
    <mergeCell ref="I61:I65"/>
    <mergeCell ref="D60:G60"/>
    <mergeCell ref="A61:A65"/>
    <mergeCell ref="A55:A60"/>
    <mergeCell ref="I41:I46"/>
    <mergeCell ref="I47:I54"/>
    <mergeCell ref="D65:G65"/>
  </mergeCells>
  <pageMargins left="0.25" right="0.25" top="0.75" bottom="0.75" header="0.3" footer="0.3"/>
  <pageSetup paperSize="9" scale="49"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12C25-4106-46D0-875F-27F4CF0D7A79}">
  <sheetPr>
    <tabColor rgb="FFFF9900"/>
    <pageSetUpPr fitToPage="1"/>
  </sheetPr>
  <dimension ref="A1:K70"/>
  <sheetViews>
    <sheetView zoomScale="98" zoomScaleNormal="100" workbookViewId="0">
      <selection activeCell="D17" sqref="D17"/>
    </sheetView>
  </sheetViews>
  <sheetFormatPr defaultColWidth="8.85546875" defaultRowHeight="15" customHeight="1" x14ac:dyDescent="0.25"/>
  <cols>
    <col min="1" max="1" width="57.5703125" style="11" customWidth="1"/>
    <col min="2" max="2" width="37.28515625" style="11" customWidth="1"/>
    <col min="3" max="3" width="40.28515625" style="11" customWidth="1"/>
    <col min="4" max="4" width="30.42578125" style="11" customWidth="1"/>
    <col min="5" max="5" width="32" style="11" customWidth="1"/>
    <col min="6" max="6" width="29.7109375" style="11" customWidth="1"/>
    <col min="7" max="9" width="8.85546875" style="11"/>
    <col min="10" max="11" width="8.85546875" style="11" hidden="1" customWidth="1"/>
    <col min="12" max="17" width="8.85546875" style="11" customWidth="1"/>
    <col min="18" max="16384" width="8.85546875" style="11"/>
  </cols>
  <sheetData>
    <row r="1" spans="1:11" s="119" customFormat="1" ht="18" customHeight="1" x14ac:dyDescent="0.25">
      <c r="A1" s="400" t="s">
        <v>137</v>
      </c>
      <c r="B1" s="401"/>
      <c r="C1" s="401"/>
      <c r="D1" s="401"/>
      <c r="E1" s="401"/>
      <c r="F1" s="402"/>
    </row>
    <row r="2" spans="1:11" ht="50.45" customHeight="1" x14ac:dyDescent="0.25">
      <c r="A2" s="397" t="s">
        <v>138</v>
      </c>
      <c r="B2" s="398"/>
      <c r="C2" s="398"/>
      <c r="D2" s="398"/>
      <c r="E2" s="398"/>
      <c r="F2" s="399"/>
    </row>
    <row r="3" spans="1:11" ht="77.45" customHeight="1" x14ac:dyDescent="0.25">
      <c r="A3" s="415" t="s">
        <v>139</v>
      </c>
      <c r="B3" s="398"/>
      <c r="C3" s="398"/>
      <c r="D3" s="398"/>
      <c r="E3" s="398"/>
      <c r="F3" s="399"/>
    </row>
    <row r="4" spans="1:11" ht="32.450000000000003" customHeight="1" x14ac:dyDescent="0.25">
      <c r="A4" s="415" t="s">
        <v>140</v>
      </c>
      <c r="B4" s="398"/>
      <c r="C4" s="398"/>
      <c r="D4" s="398"/>
      <c r="E4" s="398"/>
      <c r="F4" s="399"/>
    </row>
    <row r="5" spans="1:11" ht="49.15" customHeight="1" x14ac:dyDescent="0.25">
      <c r="A5" s="415" t="s">
        <v>141</v>
      </c>
      <c r="B5" s="398"/>
      <c r="C5" s="398"/>
      <c r="D5" s="398"/>
      <c r="E5" s="398"/>
      <c r="F5" s="399"/>
    </row>
    <row r="6" spans="1:11" ht="93" customHeight="1" x14ac:dyDescent="0.25">
      <c r="A6" s="412" t="s">
        <v>142</v>
      </c>
      <c r="B6" s="413"/>
      <c r="C6" s="413"/>
      <c r="D6" s="413"/>
      <c r="E6" s="413"/>
      <c r="F6" s="414"/>
    </row>
    <row r="7" spans="1:11" ht="61.9" customHeight="1" thickBot="1" x14ac:dyDescent="0.3">
      <c r="A7" s="409" t="s">
        <v>143</v>
      </c>
      <c r="B7" s="410"/>
      <c r="C7" s="410"/>
      <c r="D7" s="410"/>
      <c r="E7" s="410"/>
      <c r="F7" s="411"/>
    </row>
    <row r="8" spans="1:11" ht="61.9" customHeight="1" x14ac:dyDescent="0.35">
      <c r="A8" s="406" t="s">
        <v>144</v>
      </c>
      <c r="B8" s="407"/>
      <c r="C8" s="407"/>
      <c r="D8" s="407"/>
      <c r="E8" s="407"/>
      <c r="F8" s="408"/>
    </row>
    <row r="9" spans="1:11" ht="23.45" customHeight="1" x14ac:dyDescent="0.25">
      <c r="A9" s="429" t="s">
        <v>145</v>
      </c>
      <c r="B9" s="430"/>
      <c r="C9" s="430"/>
      <c r="D9" s="430"/>
      <c r="E9" s="430"/>
      <c r="F9" s="431"/>
    </row>
    <row r="10" spans="1:11" ht="30" customHeight="1" x14ac:dyDescent="0.25">
      <c r="A10" s="215" t="s">
        <v>146</v>
      </c>
      <c r="B10" s="403" t="s">
        <v>147</v>
      </c>
      <c r="C10" s="404"/>
      <c r="D10" s="404"/>
      <c r="E10" s="404"/>
      <c r="F10" s="405"/>
    </row>
    <row r="11" spans="1:11" ht="37.9" customHeight="1" x14ac:dyDescent="0.25">
      <c r="A11" s="216" t="s">
        <v>148</v>
      </c>
      <c r="B11" s="403" t="s">
        <v>149</v>
      </c>
      <c r="C11" s="404"/>
      <c r="D11" s="404"/>
      <c r="E11" s="404"/>
      <c r="F11" s="405"/>
      <c r="J11" s="11" t="s">
        <v>150</v>
      </c>
    </row>
    <row r="12" spans="1:11" ht="30.6" customHeight="1" x14ac:dyDescent="0.25">
      <c r="A12" s="217" t="s">
        <v>151</v>
      </c>
      <c r="B12" s="421" t="s">
        <v>152</v>
      </c>
      <c r="C12" s="421"/>
      <c r="D12" s="422" t="s">
        <v>153</v>
      </c>
      <c r="E12" s="423"/>
      <c r="F12" s="424"/>
      <c r="J12" s="11" t="s">
        <v>154</v>
      </c>
      <c r="K12" s="11" t="str">
        <f>Küsimustik!A36</f>
        <v>TÖÖTAJATE VAIMSE TERVISE TOETAMINE</v>
      </c>
    </row>
    <row r="13" spans="1:11" ht="39" customHeight="1" x14ac:dyDescent="0.25">
      <c r="A13" s="208" t="s">
        <v>155</v>
      </c>
      <c r="B13" s="425" t="s">
        <v>156</v>
      </c>
      <c r="C13" s="426"/>
      <c r="D13" s="426"/>
      <c r="E13" s="427"/>
      <c r="F13" s="428"/>
      <c r="J13" s="11" t="s">
        <v>157</v>
      </c>
      <c r="K13" s="11" t="str">
        <f>Küsimustik!A41</f>
        <v>TASAKAALUSTATUD TOITUMISE TOETAMINE</v>
      </c>
    </row>
    <row r="14" spans="1:11" ht="45.75" customHeight="1" x14ac:dyDescent="0.25">
      <c r="A14" s="395" t="s">
        <v>158</v>
      </c>
      <c r="B14" s="232" t="s">
        <v>159</v>
      </c>
      <c r="C14" s="432" t="s">
        <v>160</v>
      </c>
      <c r="D14" s="432"/>
      <c r="E14" s="435" t="s">
        <v>161</v>
      </c>
      <c r="F14" s="436"/>
    </row>
    <row r="15" spans="1:11" ht="65.25" customHeight="1" x14ac:dyDescent="0.25">
      <c r="A15" s="396"/>
      <c r="B15" s="241" t="s">
        <v>162</v>
      </c>
      <c r="C15" s="433" t="s">
        <v>163</v>
      </c>
      <c r="D15" s="434"/>
      <c r="E15" s="435" t="s">
        <v>164</v>
      </c>
      <c r="F15" s="436"/>
      <c r="J15" s="11" t="s">
        <v>165</v>
      </c>
      <c r="K15" s="11" t="str">
        <f>Küsimustik!A47</f>
        <v>LIIKUMISAKTIIVSUSE TOETAMINE, ERGONOOMIA ARENDAMINE</v>
      </c>
    </row>
    <row r="16" spans="1:11" ht="56.25" customHeight="1" x14ac:dyDescent="0.25">
      <c r="A16" s="239" t="s">
        <v>166</v>
      </c>
      <c r="B16" s="235" t="s">
        <v>167</v>
      </c>
      <c r="C16" s="235" t="s">
        <v>168</v>
      </c>
      <c r="D16" s="235" t="s">
        <v>169</v>
      </c>
      <c r="E16" s="235" t="s">
        <v>170</v>
      </c>
      <c r="F16" s="240" t="s">
        <v>171</v>
      </c>
      <c r="G16" s="233"/>
      <c r="J16" s="11" t="s">
        <v>172</v>
      </c>
      <c r="K16" s="11" t="str">
        <f>Küsimustik!A55</f>
        <v>UIMASTITE KASUTAMISE VARAJASE MÄRKAMISE JA LOOBUMISE TOETAMINE (nikotiin, alkohol, narkootikumid jms)</v>
      </c>
    </row>
    <row r="17" spans="1:6" ht="84" customHeight="1" x14ac:dyDescent="0.25">
      <c r="A17" s="218" t="s">
        <v>173</v>
      </c>
      <c r="B17" s="130" t="s">
        <v>174</v>
      </c>
      <c r="C17" s="130" t="s">
        <v>175</v>
      </c>
      <c r="D17" s="130" t="s">
        <v>176</v>
      </c>
      <c r="E17" s="131" t="s">
        <v>177</v>
      </c>
      <c r="F17" s="219" t="s">
        <v>178</v>
      </c>
    </row>
    <row r="18" spans="1:6" ht="44.45" customHeight="1" x14ac:dyDescent="0.25">
      <c r="A18" s="218" t="s">
        <v>179</v>
      </c>
      <c r="B18" s="125"/>
      <c r="C18" s="125"/>
      <c r="D18" s="125"/>
      <c r="E18" s="125"/>
      <c r="F18" s="220"/>
    </row>
    <row r="19" spans="1:6" ht="44.45" customHeight="1" x14ac:dyDescent="0.25">
      <c r="A19" s="221" t="s">
        <v>180</v>
      </c>
      <c r="B19" s="126"/>
      <c r="C19" s="126"/>
      <c r="D19" s="126"/>
      <c r="E19" s="126"/>
      <c r="F19" s="222"/>
    </row>
    <row r="20" spans="1:6" ht="19.899999999999999" customHeight="1" x14ac:dyDescent="0.25">
      <c r="A20" s="223" t="s">
        <v>181</v>
      </c>
      <c r="B20" s="127"/>
      <c r="C20" s="128"/>
      <c r="D20" s="127"/>
      <c r="E20" s="127"/>
      <c r="F20" s="224"/>
    </row>
    <row r="21" spans="1:6" ht="71.25" customHeight="1" thickBot="1" x14ac:dyDescent="0.3">
      <c r="A21" s="225" t="s">
        <v>182</v>
      </c>
      <c r="B21" s="226" t="s">
        <v>183</v>
      </c>
      <c r="C21" s="227"/>
      <c r="D21" s="228"/>
      <c r="E21" s="228"/>
      <c r="F21" s="229"/>
    </row>
    <row r="22" spans="1:6" ht="18" customHeight="1" thickBot="1" x14ac:dyDescent="0.3">
      <c r="A22" s="230"/>
      <c r="B22" s="231"/>
      <c r="C22" s="231"/>
      <c r="D22" s="231"/>
      <c r="E22" s="175"/>
      <c r="F22" s="176"/>
    </row>
    <row r="23" spans="1:6" ht="32.25" customHeight="1" x14ac:dyDescent="0.25">
      <c r="A23" s="207" t="s">
        <v>184</v>
      </c>
      <c r="B23" s="416"/>
      <c r="C23" s="417"/>
      <c r="D23" s="418" t="s">
        <v>185</v>
      </c>
      <c r="E23" s="419"/>
      <c r="F23" s="420"/>
    </row>
    <row r="24" spans="1:6" ht="39" customHeight="1" x14ac:dyDescent="0.25">
      <c r="A24" s="208" t="s">
        <v>186</v>
      </c>
      <c r="B24" s="425" t="s">
        <v>187</v>
      </c>
      <c r="C24" s="426"/>
      <c r="D24" s="426"/>
      <c r="E24" s="427"/>
      <c r="F24" s="428"/>
    </row>
    <row r="25" spans="1:6" ht="39" customHeight="1" x14ac:dyDescent="0.25">
      <c r="A25" s="395" t="s">
        <v>158</v>
      </c>
      <c r="B25" s="206" t="s">
        <v>159</v>
      </c>
      <c r="C25" s="437" t="s">
        <v>188</v>
      </c>
      <c r="D25" s="437"/>
      <c r="E25" s="440" t="s">
        <v>189</v>
      </c>
      <c r="F25" s="441"/>
    </row>
    <row r="26" spans="1:6" ht="39" customHeight="1" x14ac:dyDescent="0.25">
      <c r="A26" s="396"/>
      <c r="B26" s="238" t="s">
        <v>190</v>
      </c>
      <c r="C26" s="438" t="s">
        <v>191</v>
      </c>
      <c r="D26" s="439"/>
      <c r="E26" s="440" t="s">
        <v>192</v>
      </c>
      <c r="F26" s="441"/>
    </row>
    <row r="27" spans="1:6" ht="58.5" customHeight="1" x14ac:dyDescent="0.25">
      <c r="A27" s="234" t="s">
        <v>193</v>
      </c>
      <c r="B27" s="235" t="s">
        <v>167</v>
      </c>
      <c r="C27" s="235" t="s">
        <v>168</v>
      </c>
      <c r="D27" s="235" t="s">
        <v>169</v>
      </c>
      <c r="E27" s="236" t="s">
        <v>170</v>
      </c>
      <c r="F27" s="237" t="s">
        <v>171</v>
      </c>
    </row>
    <row r="28" spans="1:6" x14ac:dyDescent="0.25">
      <c r="A28" s="209" t="s">
        <v>194</v>
      </c>
      <c r="B28" s="48"/>
      <c r="C28" s="48"/>
      <c r="D28" s="48"/>
      <c r="E28" s="129"/>
      <c r="F28" s="210"/>
    </row>
    <row r="29" spans="1:6" x14ac:dyDescent="0.25">
      <c r="A29" s="209" t="s">
        <v>195</v>
      </c>
      <c r="B29" s="48"/>
      <c r="C29" s="48"/>
      <c r="D29" s="48"/>
      <c r="E29" s="129"/>
      <c r="F29" s="210"/>
    </row>
    <row r="30" spans="1:6" ht="16.149999999999999" customHeight="1" x14ac:dyDescent="0.25">
      <c r="A30" s="209" t="s">
        <v>196</v>
      </c>
      <c r="B30" s="48"/>
      <c r="C30" s="48"/>
      <c r="D30" s="48"/>
      <c r="E30" s="129"/>
      <c r="F30" s="210"/>
    </row>
    <row r="31" spans="1:6" ht="16.149999999999999" customHeight="1" x14ac:dyDescent="0.25">
      <c r="A31" s="209" t="s">
        <v>181</v>
      </c>
      <c r="B31" s="48"/>
      <c r="C31" s="48"/>
      <c r="D31" s="48"/>
      <c r="E31" s="129"/>
      <c r="F31" s="210"/>
    </row>
    <row r="32" spans="1:6" ht="89.45" customHeight="1" thickBot="1" x14ac:dyDescent="0.3">
      <c r="A32" s="211" t="s">
        <v>182</v>
      </c>
      <c r="B32" s="212" t="s">
        <v>183</v>
      </c>
      <c r="C32" s="212"/>
      <c r="D32" s="212"/>
      <c r="E32" s="213"/>
      <c r="F32" s="214"/>
    </row>
    <row r="33" spans="1:6" ht="31.5" customHeight="1" x14ac:dyDescent="0.3">
      <c r="B33" s="14"/>
      <c r="C33" s="12"/>
      <c r="D33" s="13"/>
      <c r="E33" s="27"/>
      <c r="F33" s="27"/>
    </row>
    <row r="34" spans="1:6" x14ac:dyDescent="0.25">
      <c r="A34" s="15"/>
      <c r="B34" s="15"/>
      <c r="C34" s="15"/>
      <c r="D34" s="15"/>
    </row>
    <row r="37" spans="1:6" ht="29.25" customHeight="1" x14ac:dyDescent="0.25"/>
    <row r="38" spans="1:6" x14ac:dyDescent="0.25"/>
    <row r="39" spans="1:6" x14ac:dyDescent="0.25"/>
    <row r="40" spans="1:6" x14ac:dyDescent="0.25"/>
    <row r="41" spans="1:6" ht="30" customHeight="1" x14ac:dyDescent="0.25"/>
    <row r="42" spans="1:6" x14ac:dyDescent="0.25"/>
    <row r="43" spans="1:6" x14ac:dyDescent="0.25"/>
    <row r="45" spans="1:6" ht="31.5" customHeight="1" x14ac:dyDescent="0.25"/>
    <row r="52" ht="30.75" customHeight="1" x14ac:dyDescent="0.25"/>
    <row r="53" x14ac:dyDescent="0.25"/>
    <row r="56" ht="28.5" customHeight="1" x14ac:dyDescent="0.25"/>
    <row r="57" x14ac:dyDescent="0.25"/>
    <row r="58" x14ac:dyDescent="0.25"/>
    <row r="60" ht="30.75" customHeight="1" x14ac:dyDescent="0.25"/>
    <row r="64" ht="25.5" customHeight="1" x14ac:dyDescent="0.25"/>
    <row r="65" x14ac:dyDescent="0.25"/>
    <row r="68" x14ac:dyDescent="0.25"/>
    <row r="69" x14ac:dyDescent="0.25"/>
    <row r="70" x14ac:dyDescent="0.25"/>
  </sheetData>
  <mergeCells count="27">
    <mergeCell ref="C25:D25"/>
    <mergeCell ref="C26:D26"/>
    <mergeCell ref="E25:F25"/>
    <mergeCell ref="E26:F26"/>
    <mergeCell ref="B24:F24"/>
    <mergeCell ref="A9:F9"/>
    <mergeCell ref="A14:A15"/>
    <mergeCell ref="C14:D14"/>
    <mergeCell ref="C15:D15"/>
    <mergeCell ref="E14:F14"/>
    <mergeCell ref="E15:F15"/>
    <mergeCell ref="A25:A26"/>
    <mergeCell ref="A2:F2"/>
    <mergeCell ref="A1:F1"/>
    <mergeCell ref="B11:F11"/>
    <mergeCell ref="B10:F10"/>
    <mergeCell ref="A8:F8"/>
    <mergeCell ref="A7:F7"/>
    <mergeCell ref="A6:F6"/>
    <mergeCell ref="A5:F5"/>
    <mergeCell ref="A4:F4"/>
    <mergeCell ref="A3:F3"/>
    <mergeCell ref="B23:C23"/>
    <mergeCell ref="D23:F23"/>
    <mergeCell ref="B12:C12"/>
    <mergeCell ref="D12:F12"/>
    <mergeCell ref="B13:F13"/>
  </mergeCells>
  <dataValidations count="1">
    <dataValidation type="list" allowBlank="1" showInputMessage="1" showErrorMessage="1" sqref="B12 B23" xr:uid="{15ACA905-F3F9-438D-A2ED-6565F59E90D4}">
      <formula1>$J$12:$J$16</formula1>
    </dataValidation>
  </dataValidations>
  <pageMargins left="0.25" right="0.25" top="0.75" bottom="0.75" header="0.3" footer="0.3"/>
  <pageSetup paperSize="9" scale="67"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D2FA5-8A22-4017-BF69-7F9681F72E96}">
  <sheetPr>
    <pageSetUpPr fitToPage="1"/>
  </sheetPr>
  <dimension ref="A1:N51"/>
  <sheetViews>
    <sheetView zoomScale="110" zoomScaleNormal="110" workbookViewId="0">
      <selection sqref="A1:M1"/>
    </sheetView>
  </sheetViews>
  <sheetFormatPr defaultRowHeight="15" x14ac:dyDescent="0.25"/>
  <cols>
    <col min="1" max="1" width="39.28515625" customWidth="1"/>
  </cols>
  <sheetData>
    <row r="1" spans="1:14" ht="18.75" x14ac:dyDescent="0.25">
      <c r="A1" s="445" t="s">
        <v>197</v>
      </c>
      <c r="B1" s="445"/>
      <c r="C1" s="445"/>
      <c r="D1" s="445"/>
      <c r="E1" s="445"/>
      <c r="F1" s="445"/>
      <c r="G1" s="445"/>
      <c r="H1" s="445"/>
      <c r="I1" s="445"/>
      <c r="J1" s="445"/>
      <c r="K1" s="445"/>
      <c r="L1" s="445"/>
      <c r="M1" s="445"/>
    </row>
    <row r="2" spans="1:14" x14ac:dyDescent="0.25">
      <c r="A2" s="1"/>
    </row>
    <row r="3" spans="1:14" ht="30.6" customHeight="1" thickBot="1" x14ac:dyDescent="0.3">
      <c r="A3" s="20" t="s">
        <v>198</v>
      </c>
      <c r="B3" s="446" t="s">
        <v>199</v>
      </c>
      <c r="C3" s="446"/>
      <c r="D3" s="446"/>
      <c r="E3" s="446"/>
      <c r="F3" s="446"/>
      <c r="G3" s="446"/>
      <c r="H3" s="446"/>
      <c r="I3" s="446"/>
      <c r="J3" s="446"/>
      <c r="K3" s="446"/>
      <c r="L3" s="446"/>
      <c r="M3" s="446"/>
      <c r="N3" s="21"/>
    </row>
    <row r="4" spans="1:14" ht="49.5" customHeight="1" x14ac:dyDescent="0.25">
      <c r="A4" s="22" t="s">
        <v>200</v>
      </c>
      <c r="B4" s="443" t="s">
        <v>201</v>
      </c>
      <c r="C4" s="443"/>
      <c r="D4" s="443"/>
      <c r="E4" s="443"/>
      <c r="F4" s="443"/>
      <c r="G4" s="443"/>
      <c r="H4" s="443"/>
      <c r="I4" s="443"/>
      <c r="J4" s="443"/>
      <c r="K4" s="443"/>
      <c r="L4" s="443"/>
      <c r="M4" s="443"/>
    </row>
    <row r="5" spans="1:14" ht="42" customHeight="1" thickBot="1" x14ac:dyDescent="0.3">
      <c r="A5" s="23"/>
      <c r="B5" s="444" t="s">
        <v>202</v>
      </c>
      <c r="C5" s="444"/>
      <c r="D5" s="444"/>
      <c r="E5" s="444"/>
      <c r="F5" s="444"/>
      <c r="G5" s="444"/>
      <c r="H5" s="444"/>
      <c r="I5" s="444"/>
      <c r="J5" s="444"/>
      <c r="K5" s="444"/>
      <c r="L5" s="444"/>
      <c r="M5" s="444"/>
    </row>
    <row r="6" spans="1:14" ht="77.25" customHeight="1" x14ac:dyDescent="0.25">
      <c r="A6" s="22" t="s">
        <v>203</v>
      </c>
      <c r="B6" s="443" t="s">
        <v>204</v>
      </c>
      <c r="C6" s="443"/>
      <c r="D6" s="443"/>
      <c r="E6" s="443"/>
      <c r="F6" s="443"/>
      <c r="G6" s="443"/>
      <c r="H6" s="443"/>
      <c r="I6" s="443"/>
      <c r="J6" s="443"/>
      <c r="K6" s="443"/>
      <c r="L6" s="443"/>
      <c r="M6" s="443"/>
    </row>
    <row r="7" spans="1:14" ht="49.5" customHeight="1" thickBot="1" x14ac:dyDescent="0.3">
      <c r="A7" s="24"/>
      <c r="B7" s="446" t="s">
        <v>205</v>
      </c>
      <c r="C7" s="446"/>
      <c r="D7" s="446"/>
      <c r="E7" s="446"/>
      <c r="F7" s="446"/>
      <c r="G7" s="446"/>
      <c r="H7" s="446"/>
      <c r="I7" s="446"/>
      <c r="J7" s="446"/>
      <c r="K7" s="446"/>
      <c r="L7" s="446"/>
      <c r="M7" s="446"/>
    </row>
    <row r="9" spans="1:14" x14ac:dyDescent="0.25">
      <c r="A9" s="6"/>
    </row>
    <row r="10" spans="1:14" x14ac:dyDescent="0.25">
      <c r="A10" s="6"/>
    </row>
    <row r="11" spans="1:14" x14ac:dyDescent="0.25">
      <c r="A11" s="6"/>
    </row>
    <row r="38" spans="1:13" x14ac:dyDescent="0.25">
      <c r="A38" s="1"/>
    </row>
    <row r="39" spans="1:13" x14ac:dyDescent="0.25">
      <c r="A39" s="3"/>
    </row>
    <row r="40" spans="1:13" ht="35.450000000000003" customHeight="1" x14ac:dyDescent="0.25">
      <c r="A40" s="1" t="s">
        <v>206</v>
      </c>
    </row>
    <row r="41" spans="1:13" x14ac:dyDescent="0.25">
      <c r="A41" s="4" t="s">
        <v>207</v>
      </c>
      <c r="B41" s="442" t="s">
        <v>208</v>
      </c>
      <c r="C41" s="442"/>
      <c r="D41" s="442"/>
      <c r="E41" s="442"/>
      <c r="F41" s="442"/>
      <c r="G41" s="442"/>
      <c r="H41" s="442"/>
      <c r="I41" s="442"/>
      <c r="J41" s="442"/>
      <c r="K41" s="442"/>
      <c r="L41" s="442"/>
      <c r="M41" s="25" t="s">
        <v>209</v>
      </c>
    </row>
    <row r="42" spans="1:13" x14ac:dyDescent="0.25">
      <c r="A42" s="1" t="s">
        <v>210</v>
      </c>
      <c r="B42" s="3" t="s">
        <v>211</v>
      </c>
      <c r="C42" s="2"/>
      <c r="D42" s="2"/>
      <c r="E42" s="2"/>
      <c r="F42" s="2"/>
      <c r="G42" s="2"/>
      <c r="H42" s="2"/>
      <c r="I42" s="2"/>
      <c r="J42" s="2"/>
      <c r="K42" s="2"/>
      <c r="L42" s="2"/>
      <c r="M42" s="25" t="s">
        <v>212</v>
      </c>
    </row>
    <row r="43" spans="1:13" x14ac:dyDescent="0.25">
      <c r="A43" s="1" t="s">
        <v>213</v>
      </c>
      <c r="B43" s="3" t="s">
        <v>214</v>
      </c>
      <c r="C43" s="2"/>
      <c r="D43" s="2"/>
      <c r="E43" s="2"/>
      <c r="F43" s="2"/>
      <c r="G43" s="2"/>
      <c r="H43" s="2"/>
      <c r="I43" s="2"/>
      <c r="J43" s="2"/>
      <c r="K43" s="2"/>
      <c r="L43" s="2"/>
      <c r="M43" s="25" t="s">
        <v>215</v>
      </c>
    </row>
    <row r="44" spans="1:13" x14ac:dyDescent="0.25">
      <c r="A44" s="1" t="s">
        <v>216</v>
      </c>
      <c r="B44" s="3" t="s">
        <v>217</v>
      </c>
      <c r="M44" s="7"/>
    </row>
    <row r="46" spans="1:13" x14ac:dyDescent="0.25">
      <c r="A46" s="1" t="s">
        <v>218</v>
      </c>
    </row>
    <row r="47" spans="1:13" x14ac:dyDescent="0.25">
      <c r="A47" t="s">
        <v>219</v>
      </c>
      <c r="B47" s="5" t="s">
        <v>220</v>
      </c>
    </row>
    <row r="48" spans="1:13" ht="30" x14ac:dyDescent="0.25">
      <c r="A48" s="19" t="s">
        <v>221</v>
      </c>
      <c r="B48" s="26" t="s">
        <v>222</v>
      </c>
    </row>
    <row r="49" spans="1:3" ht="30" x14ac:dyDescent="0.25">
      <c r="A49" s="19" t="s">
        <v>223</v>
      </c>
      <c r="B49" s="26" t="s">
        <v>224</v>
      </c>
    </row>
    <row r="50" spans="1:3" x14ac:dyDescent="0.25">
      <c r="A50" s="3"/>
      <c r="C50" s="5"/>
    </row>
    <row r="51" spans="1:3" x14ac:dyDescent="0.25">
      <c r="A51" t="s">
        <v>225</v>
      </c>
    </row>
  </sheetData>
  <mergeCells count="7">
    <mergeCell ref="B41:L41"/>
    <mergeCell ref="B4:M4"/>
    <mergeCell ref="B5:M5"/>
    <mergeCell ref="A1:M1"/>
    <mergeCell ref="B3:M3"/>
    <mergeCell ref="B6:M6"/>
    <mergeCell ref="B7:M7"/>
  </mergeCells>
  <hyperlinks>
    <hyperlink ref="B48" r:id="rId1" location="health-and-wellbeing" display="https://www.nice.org.uk/guidance/ng13/chapter/recommendations - health-and-wellbeing" xr:uid="{E5281104-4E98-49C0-B419-3D1E8FE6274F}"/>
    <hyperlink ref="B49" r:id="rId2" xr:uid="{2AEEC95A-D3A2-4DD9-8C88-9F714C11271B}"/>
    <hyperlink ref="M42" r:id="rId3" display="https://www.terviseinfo.ee/et/tervise-edendamine/uldpohimotted" xr:uid="{4ADF0C39-851E-4620-9F48-C8AE148AE46B}"/>
    <hyperlink ref="M41" r:id="rId4" display="https://tervisesonastik.tai.ee/" xr:uid="{08F8DED4-0D22-40C4-8C37-D07B26C97635}"/>
    <hyperlink ref="M43" r:id="rId5" xr:uid="{DFAD8F6E-93AC-4575-B6E1-4097AD7049F0}"/>
    <hyperlink ref="B47" r:id="rId6" xr:uid="{0DA2954B-6AFF-4A41-A685-2884B96A4332}"/>
  </hyperlinks>
  <pageMargins left="0.25" right="0.25" top="0.75" bottom="0.75" header="0.3" footer="0.3"/>
  <pageSetup paperSize="9" scale="74" fitToHeight="0" orientation="landscape" r:id="rId7"/>
  <drawing r:id="rId8"/>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33334-BF0B-4D46-9A3F-6AFF97CE2208}">
  <sheetPr>
    <tabColor rgb="FF00B0F0"/>
    <pageSetUpPr fitToPage="1"/>
  </sheetPr>
  <dimension ref="B1:W44"/>
  <sheetViews>
    <sheetView workbookViewId="0">
      <selection activeCell="B2" sqref="B2:B3"/>
    </sheetView>
  </sheetViews>
  <sheetFormatPr defaultRowHeight="15" x14ac:dyDescent="0.25"/>
  <cols>
    <col min="1" max="1" width="1.5703125" customWidth="1"/>
    <col min="2" max="2" width="23.7109375" customWidth="1"/>
    <col min="3" max="3" width="24" customWidth="1"/>
    <col min="4" max="4" width="84.85546875" customWidth="1"/>
    <col min="5" max="5" width="25.7109375" style="18" customWidth="1"/>
    <col min="6" max="6" width="9.85546875" customWidth="1"/>
    <col min="7" max="7" width="10.28515625" customWidth="1"/>
    <col min="8" max="8" width="25.7109375" customWidth="1"/>
    <col min="9" max="9" width="25.7109375" style="18" customWidth="1"/>
    <col min="10" max="10" width="9.85546875" customWidth="1"/>
    <col min="11" max="11" width="10.28515625" customWidth="1"/>
    <col min="12" max="12" width="25.7109375" customWidth="1"/>
    <col min="13" max="13" width="25.7109375" style="18" customWidth="1"/>
    <col min="14" max="14" width="9.85546875" customWidth="1"/>
    <col min="15" max="15" width="10.28515625" customWidth="1"/>
    <col min="16" max="16" width="25.7109375" customWidth="1"/>
    <col min="17" max="17" width="13.85546875" customWidth="1"/>
    <col min="18" max="18" width="31" customWidth="1"/>
    <col min="21" max="21" width="27.28515625" customWidth="1"/>
    <col min="23" max="23" width="79.85546875" customWidth="1"/>
  </cols>
  <sheetData>
    <row r="1" spans="2:23" ht="21" customHeight="1" x14ac:dyDescent="0.25">
      <c r="B1" s="529" t="s">
        <v>226</v>
      </c>
      <c r="C1" s="530"/>
      <c r="D1" s="530"/>
      <c r="E1" s="531"/>
      <c r="F1" s="531"/>
      <c r="G1" s="531"/>
      <c r="H1" s="531"/>
      <c r="I1" s="530"/>
      <c r="J1" s="530"/>
      <c r="K1" s="530"/>
      <c r="L1" s="530"/>
      <c r="M1" s="531"/>
      <c r="N1" s="531"/>
      <c r="O1" s="531"/>
      <c r="P1" s="531"/>
      <c r="Q1" s="531"/>
      <c r="R1" s="532"/>
    </row>
    <row r="2" spans="2:23" ht="15" customHeight="1" x14ac:dyDescent="0.25">
      <c r="B2" s="533" t="s">
        <v>227</v>
      </c>
      <c r="C2" s="535" t="s">
        <v>228</v>
      </c>
      <c r="D2" s="535"/>
      <c r="E2" s="536" t="s">
        <v>229</v>
      </c>
      <c r="F2" s="537"/>
      <c r="G2" s="537"/>
      <c r="H2" s="538"/>
      <c r="I2" s="539" t="s">
        <v>230</v>
      </c>
      <c r="J2" s="540"/>
      <c r="K2" s="540"/>
      <c r="L2" s="541"/>
      <c r="M2" s="542" t="s">
        <v>231</v>
      </c>
      <c r="N2" s="543"/>
      <c r="O2" s="543"/>
      <c r="P2" s="544"/>
      <c r="Q2" s="545" t="s">
        <v>24</v>
      </c>
      <c r="R2" s="547" t="s">
        <v>232</v>
      </c>
    </row>
    <row r="3" spans="2:23" ht="38.25" x14ac:dyDescent="0.25">
      <c r="B3" s="534"/>
      <c r="C3" s="535"/>
      <c r="D3" s="535"/>
      <c r="E3" s="191" t="s">
        <v>233</v>
      </c>
      <c r="F3" s="192" t="s">
        <v>234</v>
      </c>
      <c r="G3" s="193" t="s">
        <v>235</v>
      </c>
      <c r="H3" s="196" t="s">
        <v>236</v>
      </c>
      <c r="I3" s="199" t="s">
        <v>233</v>
      </c>
      <c r="J3" s="194" t="s">
        <v>234</v>
      </c>
      <c r="K3" s="195" t="s">
        <v>235</v>
      </c>
      <c r="L3" s="203" t="s">
        <v>236</v>
      </c>
      <c r="M3" s="200" t="s">
        <v>233</v>
      </c>
      <c r="N3" s="201" t="s">
        <v>234</v>
      </c>
      <c r="O3" s="202" t="s">
        <v>235</v>
      </c>
      <c r="P3" s="205" t="s">
        <v>236</v>
      </c>
      <c r="Q3" s="546"/>
      <c r="R3" s="548"/>
    </row>
    <row r="4" spans="2:23" ht="27.75" customHeight="1" x14ac:dyDescent="0.25">
      <c r="B4" s="486" t="s">
        <v>237</v>
      </c>
      <c r="C4" s="549" t="s">
        <v>238</v>
      </c>
      <c r="D4" s="190" t="s">
        <v>239</v>
      </c>
      <c r="E4" s="550"/>
      <c r="F4" s="551" t="str">
        <f>LEFT(E4)</f>
        <v/>
      </c>
      <c r="G4" s="471" t="e">
        <f>(F4+F7)/2</f>
        <v>#VALUE!</v>
      </c>
      <c r="H4" s="518" t="s">
        <v>240</v>
      </c>
      <c r="I4" s="553"/>
      <c r="J4" s="551" t="str">
        <f>LEFT(I4)</f>
        <v/>
      </c>
      <c r="K4" s="471" t="e">
        <f>(J4+J7)/2</f>
        <v>#VALUE!</v>
      </c>
      <c r="L4" s="506" t="s">
        <v>241</v>
      </c>
      <c r="M4" s="481"/>
      <c r="N4" s="524" t="str">
        <f>LEFT(M4)</f>
        <v/>
      </c>
      <c r="O4" s="462" t="e">
        <f>(N4+N7)/2</f>
        <v>#VALUE!</v>
      </c>
      <c r="P4" s="507" t="s">
        <v>242</v>
      </c>
      <c r="Q4" s="456" t="e">
        <f xml:space="preserve"> AVERAGE(O4,K4,G4)</f>
        <v>#VALUE!</v>
      </c>
      <c r="R4" s="503" t="str">
        <f xml:space="preserve"> CONCATENATE( H4, L4, P4)</f>
        <v xml:space="preserve">1) 2) 3) </v>
      </c>
    </row>
    <row r="5" spans="2:23" ht="21.75" customHeight="1" x14ac:dyDescent="0.25">
      <c r="B5" s="487"/>
      <c r="C5" s="528"/>
      <c r="D5" s="123" t="s">
        <v>243</v>
      </c>
      <c r="E5" s="481"/>
      <c r="F5" s="525"/>
      <c r="G5" s="462"/>
      <c r="H5" s="519"/>
      <c r="I5" s="554"/>
      <c r="J5" s="525"/>
      <c r="K5" s="462"/>
      <c r="L5" s="507"/>
      <c r="M5" s="481"/>
      <c r="N5" s="525"/>
      <c r="O5" s="462"/>
      <c r="P5" s="507"/>
      <c r="Q5" s="456"/>
      <c r="R5" s="503"/>
    </row>
    <row r="6" spans="2:23" ht="27.75" customHeight="1" x14ac:dyDescent="0.25">
      <c r="B6" s="487"/>
      <c r="C6" s="528"/>
      <c r="D6" s="178" t="s">
        <v>244</v>
      </c>
      <c r="E6" s="482"/>
      <c r="F6" s="525"/>
      <c r="G6" s="462"/>
      <c r="H6" s="519"/>
      <c r="I6" s="555"/>
      <c r="J6" s="525"/>
      <c r="K6" s="462"/>
      <c r="L6" s="507"/>
      <c r="M6" s="482"/>
      <c r="N6" s="525"/>
      <c r="O6" s="462"/>
      <c r="P6" s="507"/>
      <c r="Q6" s="456"/>
      <c r="R6" s="503"/>
    </row>
    <row r="7" spans="2:23" ht="27" customHeight="1" x14ac:dyDescent="0.25">
      <c r="B7" s="487"/>
      <c r="C7" s="528" t="s">
        <v>245</v>
      </c>
      <c r="D7" s="123" t="s">
        <v>246</v>
      </c>
      <c r="E7" s="509"/>
      <c r="F7" s="469" t="str">
        <f>LEFT(E7)</f>
        <v/>
      </c>
      <c r="G7" s="462"/>
      <c r="H7" s="519"/>
      <c r="I7" s="521"/>
      <c r="J7" s="469" t="str">
        <f>LEFT(I7)</f>
        <v/>
      </c>
      <c r="K7" s="462"/>
      <c r="L7" s="507"/>
      <c r="M7" s="509"/>
      <c r="N7" s="469" t="str">
        <f>LEFT(M7)</f>
        <v/>
      </c>
      <c r="O7" s="462"/>
      <c r="P7" s="507"/>
      <c r="Q7" s="456"/>
      <c r="R7" s="503"/>
    </row>
    <row r="8" spans="2:23" ht="21.75" customHeight="1" x14ac:dyDescent="0.25">
      <c r="B8" s="487"/>
      <c r="C8" s="528"/>
      <c r="D8" s="123" t="s">
        <v>247</v>
      </c>
      <c r="E8" s="509"/>
      <c r="F8" s="469"/>
      <c r="G8" s="462"/>
      <c r="H8" s="519"/>
      <c r="I8" s="521"/>
      <c r="J8" s="469"/>
      <c r="K8" s="462"/>
      <c r="L8" s="507"/>
      <c r="M8" s="509"/>
      <c r="N8" s="469"/>
      <c r="O8" s="462"/>
      <c r="P8" s="507"/>
      <c r="Q8" s="456"/>
      <c r="R8" s="503"/>
      <c r="S8" s="46"/>
    </row>
    <row r="9" spans="2:23" ht="35.25" customHeight="1" x14ac:dyDescent="0.25">
      <c r="B9" s="488"/>
      <c r="C9" s="557"/>
      <c r="D9" s="124" t="s">
        <v>248</v>
      </c>
      <c r="E9" s="526"/>
      <c r="F9" s="527"/>
      <c r="G9" s="473"/>
      <c r="H9" s="552"/>
      <c r="I9" s="558"/>
      <c r="J9" s="527"/>
      <c r="K9" s="473"/>
      <c r="L9" s="523"/>
      <c r="M9" s="526"/>
      <c r="N9" s="527"/>
      <c r="O9" s="473"/>
      <c r="P9" s="523"/>
      <c r="Q9" s="457"/>
      <c r="R9" s="556"/>
    </row>
    <row r="10" spans="2:23" ht="24.75" customHeight="1" x14ac:dyDescent="0.25">
      <c r="B10" s="487" t="s">
        <v>249</v>
      </c>
      <c r="C10" s="491" t="s">
        <v>250</v>
      </c>
      <c r="D10" s="179" t="s">
        <v>251</v>
      </c>
      <c r="E10" s="522"/>
      <c r="F10" s="512" t="str">
        <f>LEFT(E10)</f>
        <v/>
      </c>
      <c r="G10" s="462" t="e">
        <f>(F10+F13+F16)/3</f>
        <v>#VALUE!</v>
      </c>
      <c r="H10" s="519" t="s">
        <v>240</v>
      </c>
      <c r="I10" s="476"/>
      <c r="J10" s="512" t="str">
        <f>LEFT(I10)</f>
        <v/>
      </c>
      <c r="K10" s="462" t="e">
        <f>(J10+J13+J16)/3</f>
        <v>#VALUE!</v>
      </c>
      <c r="L10" s="507" t="s">
        <v>241</v>
      </c>
      <c r="M10" s="522"/>
      <c r="N10" s="512" t="str">
        <f>LEFT(M10)</f>
        <v/>
      </c>
      <c r="O10" s="462" t="e">
        <f>(N10+N13+N16)/3</f>
        <v>#VALUE!</v>
      </c>
      <c r="P10" s="507" t="s">
        <v>242</v>
      </c>
      <c r="Q10" s="456" t="e">
        <f xml:space="preserve"> AVERAGE(O10,K10,G10)</f>
        <v>#VALUE!</v>
      </c>
      <c r="R10" s="503" t="str">
        <f xml:space="preserve"> CONCATENATE( H10, L10, P10)</f>
        <v xml:space="preserve">1) 2) 3) </v>
      </c>
    </row>
    <row r="11" spans="2:23" ht="21.75" customHeight="1" x14ac:dyDescent="0.25">
      <c r="B11" s="487"/>
      <c r="C11" s="528"/>
      <c r="D11" s="123" t="s">
        <v>252</v>
      </c>
      <c r="E11" s="509"/>
      <c r="F11" s="469"/>
      <c r="G11" s="462"/>
      <c r="H11" s="519"/>
      <c r="I11" s="521"/>
      <c r="J11" s="469"/>
      <c r="K11" s="462"/>
      <c r="L11" s="507"/>
      <c r="M11" s="509"/>
      <c r="N11" s="469"/>
      <c r="O11" s="462"/>
      <c r="P11" s="507"/>
      <c r="Q11" s="456"/>
      <c r="R11" s="503"/>
    </row>
    <row r="12" spans="2:23" ht="32.25" customHeight="1" x14ac:dyDescent="0.25">
      <c r="B12" s="487"/>
      <c r="C12" s="528"/>
      <c r="D12" s="123" t="s">
        <v>253</v>
      </c>
      <c r="E12" s="509"/>
      <c r="F12" s="469"/>
      <c r="G12" s="462"/>
      <c r="H12" s="519"/>
      <c r="I12" s="521"/>
      <c r="J12" s="469"/>
      <c r="K12" s="462"/>
      <c r="L12" s="507"/>
      <c r="M12" s="509"/>
      <c r="N12" s="469"/>
      <c r="O12" s="462"/>
      <c r="P12" s="507"/>
      <c r="Q12" s="456"/>
      <c r="R12" s="503"/>
      <c r="U12" s="16"/>
      <c r="V12" s="16"/>
    </row>
    <row r="13" spans="2:23" ht="21.75" customHeight="1" x14ac:dyDescent="0.25">
      <c r="B13" s="487"/>
      <c r="C13" s="504" t="s">
        <v>254</v>
      </c>
      <c r="D13" s="122" t="s">
        <v>255</v>
      </c>
      <c r="E13" s="505"/>
      <c r="F13" s="469" t="str">
        <f>LEFT(E13)</f>
        <v/>
      </c>
      <c r="G13" s="462"/>
      <c r="H13" s="519"/>
      <c r="I13" s="475"/>
      <c r="J13" s="469" t="str">
        <f>LEFT(I13)</f>
        <v/>
      </c>
      <c r="K13" s="462"/>
      <c r="L13" s="507"/>
      <c r="M13" s="505"/>
      <c r="N13" s="469" t="str">
        <f>LEFT(M13)</f>
        <v/>
      </c>
      <c r="O13" s="462"/>
      <c r="P13" s="507"/>
      <c r="Q13" s="456"/>
      <c r="R13" s="503"/>
      <c r="U13" s="16"/>
      <c r="V13" s="16"/>
    </row>
    <row r="14" spans="2:23" ht="21.75" customHeight="1" x14ac:dyDescent="0.25">
      <c r="B14" s="487"/>
      <c r="C14" s="490"/>
      <c r="D14" s="122" t="s">
        <v>256</v>
      </c>
      <c r="E14" s="449"/>
      <c r="F14" s="469"/>
      <c r="G14" s="462"/>
      <c r="H14" s="519"/>
      <c r="I14" s="453"/>
      <c r="J14" s="469"/>
      <c r="K14" s="462"/>
      <c r="L14" s="507"/>
      <c r="M14" s="449"/>
      <c r="N14" s="469"/>
      <c r="O14" s="462"/>
      <c r="P14" s="507"/>
      <c r="Q14" s="456"/>
      <c r="R14" s="503"/>
      <c r="V14" s="16"/>
    </row>
    <row r="15" spans="2:23" ht="25.5" customHeight="1" x14ac:dyDescent="0.25">
      <c r="B15" s="487"/>
      <c r="C15" s="491"/>
      <c r="D15" s="123" t="s">
        <v>257</v>
      </c>
      <c r="E15" s="449"/>
      <c r="F15" s="469"/>
      <c r="G15" s="462"/>
      <c r="H15" s="519"/>
      <c r="I15" s="453"/>
      <c r="J15" s="469"/>
      <c r="K15" s="462"/>
      <c r="L15" s="507"/>
      <c r="M15" s="449"/>
      <c r="N15" s="469"/>
      <c r="O15" s="462"/>
      <c r="P15" s="507"/>
      <c r="Q15" s="456"/>
      <c r="R15" s="503"/>
      <c r="V15" s="16"/>
      <c r="W15" s="16"/>
    </row>
    <row r="16" spans="2:23" ht="30.75" customHeight="1" x14ac:dyDescent="0.25">
      <c r="B16" s="487"/>
      <c r="C16" s="504" t="s">
        <v>258</v>
      </c>
      <c r="D16" s="123" t="s">
        <v>259</v>
      </c>
      <c r="E16" s="509"/>
      <c r="F16" s="469" t="str">
        <f>LEFT(E16)</f>
        <v/>
      </c>
      <c r="G16" s="462"/>
      <c r="H16" s="519"/>
      <c r="I16" s="521"/>
      <c r="J16" s="469" t="str">
        <f>LEFT(I16)</f>
        <v/>
      </c>
      <c r="K16" s="462"/>
      <c r="L16" s="507"/>
      <c r="M16" s="509"/>
      <c r="N16" s="469" t="str">
        <f>LEFT(M16)</f>
        <v/>
      </c>
      <c r="O16" s="462"/>
      <c r="P16" s="507"/>
      <c r="Q16" s="456"/>
      <c r="R16" s="503"/>
      <c r="U16" s="16"/>
      <c r="V16" s="16"/>
      <c r="W16" s="16"/>
    </row>
    <row r="17" spans="2:23" ht="21.75" customHeight="1" x14ac:dyDescent="0.25">
      <c r="B17" s="487"/>
      <c r="C17" s="490"/>
      <c r="D17" s="123" t="s">
        <v>260</v>
      </c>
      <c r="E17" s="509"/>
      <c r="F17" s="469"/>
      <c r="G17" s="462"/>
      <c r="H17" s="519"/>
      <c r="I17" s="521"/>
      <c r="J17" s="469"/>
      <c r="K17" s="462"/>
      <c r="L17" s="507"/>
      <c r="M17" s="509"/>
      <c r="N17" s="469"/>
      <c r="O17" s="462"/>
      <c r="P17" s="507"/>
      <c r="Q17" s="456"/>
      <c r="R17" s="503"/>
      <c r="U17" s="16"/>
      <c r="V17" s="16"/>
      <c r="W17" s="16"/>
    </row>
    <row r="18" spans="2:23" ht="25.5" customHeight="1" x14ac:dyDescent="0.25">
      <c r="B18" s="487"/>
      <c r="C18" s="490"/>
      <c r="D18" s="178" t="s">
        <v>261</v>
      </c>
      <c r="E18" s="505"/>
      <c r="F18" s="470"/>
      <c r="G18" s="462"/>
      <c r="H18" s="519"/>
      <c r="I18" s="475"/>
      <c r="J18" s="470"/>
      <c r="K18" s="462"/>
      <c r="L18" s="507"/>
      <c r="M18" s="505"/>
      <c r="N18" s="470"/>
      <c r="O18" s="462"/>
      <c r="P18" s="507"/>
      <c r="Q18" s="456"/>
      <c r="R18" s="503"/>
      <c r="V18" s="16"/>
      <c r="W18" s="16"/>
    </row>
    <row r="19" spans="2:23" ht="27.75" customHeight="1" x14ac:dyDescent="0.25">
      <c r="B19" s="513" t="s">
        <v>262</v>
      </c>
      <c r="C19" s="515" t="s">
        <v>263</v>
      </c>
      <c r="D19" s="190" t="s">
        <v>264</v>
      </c>
      <c r="E19" s="508"/>
      <c r="F19" s="510" t="str">
        <f>LEFT(E19)</f>
        <v/>
      </c>
      <c r="G19" s="471" t="e">
        <f>(F19+F22)/2</f>
        <v>#VALUE!</v>
      </c>
      <c r="H19" s="518" t="s">
        <v>240</v>
      </c>
      <c r="I19" s="520"/>
      <c r="J19" s="510" t="str">
        <f>LEFT(I19)</f>
        <v/>
      </c>
      <c r="K19" s="471" t="e">
        <f>(J19+J22)/2</f>
        <v>#VALUE!</v>
      </c>
      <c r="L19" s="506" t="s">
        <v>241</v>
      </c>
      <c r="M19" s="508"/>
      <c r="N19" s="510" t="str">
        <f>LEFT(M19)</f>
        <v/>
      </c>
      <c r="O19" s="471" t="e">
        <f>(N19+N22)/2</f>
        <v>#VALUE!</v>
      </c>
      <c r="P19" s="506" t="s">
        <v>242</v>
      </c>
      <c r="Q19" s="501" t="e">
        <f xml:space="preserve"> AVERAGE(O19,K19,G19)</f>
        <v>#VALUE!</v>
      </c>
      <c r="R19" s="502" t="str">
        <f xml:space="preserve"> CONCATENATE( H19, L19, P19)</f>
        <v xml:space="preserve">1) 2) 3) </v>
      </c>
      <c r="V19" s="16"/>
      <c r="W19" s="16"/>
    </row>
    <row r="20" spans="2:23" ht="24.75" customHeight="1" x14ac:dyDescent="0.25">
      <c r="B20" s="514"/>
      <c r="C20" s="516"/>
      <c r="D20" s="123" t="s">
        <v>265</v>
      </c>
      <c r="E20" s="509"/>
      <c r="F20" s="511"/>
      <c r="G20" s="462"/>
      <c r="H20" s="519"/>
      <c r="I20" s="521"/>
      <c r="J20" s="511"/>
      <c r="K20" s="462"/>
      <c r="L20" s="507"/>
      <c r="M20" s="509"/>
      <c r="N20" s="511"/>
      <c r="O20" s="462"/>
      <c r="P20" s="507"/>
      <c r="Q20" s="456"/>
      <c r="R20" s="503"/>
      <c r="U20" s="16"/>
      <c r="V20" s="16"/>
      <c r="W20" s="16"/>
    </row>
    <row r="21" spans="2:23" ht="31.5" customHeight="1" x14ac:dyDescent="0.25">
      <c r="B21" s="514"/>
      <c r="C21" s="517"/>
      <c r="D21" s="123" t="s">
        <v>266</v>
      </c>
      <c r="E21" s="509"/>
      <c r="F21" s="512"/>
      <c r="G21" s="462"/>
      <c r="H21" s="519"/>
      <c r="I21" s="521"/>
      <c r="J21" s="512"/>
      <c r="K21" s="462"/>
      <c r="L21" s="507"/>
      <c r="M21" s="509"/>
      <c r="N21" s="512"/>
      <c r="O21" s="462"/>
      <c r="P21" s="507"/>
      <c r="Q21" s="456"/>
      <c r="R21" s="503"/>
      <c r="U21" s="16"/>
      <c r="V21" s="16"/>
      <c r="W21" s="16"/>
    </row>
    <row r="22" spans="2:23" ht="24" customHeight="1" x14ac:dyDescent="0.25">
      <c r="B22" s="514"/>
      <c r="C22" s="504" t="s">
        <v>267</v>
      </c>
      <c r="D22" s="123" t="s">
        <v>268</v>
      </c>
      <c r="E22" s="505"/>
      <c r="F22" s="469" t="str">
        <f>LEFT(E22)</f>
        <v/>
      </c>
      <c r="G22" s="462"/>
      <c r="H22" s="519"/>
      <c r="I22" s="475"/>
      <c r="J22" s="469" t="str">
        <f>LEFT(I22)</f>
        <v/>
      </c>
      <c r="K22" s="462"/>
      <c r="L22" s="507"/>
      <c r="M22" s="505"/>
      <c r="N22" s="469" t="str">
        <f>LEFT(M22)</f>
        <v/>
      </c>
      <c r="O22" s="462"/>
      <c r="P22" s="507"/>
      <c r="Q22" s="456"/>
      <c r="R22" s="503"/>
      <c r="U22" s="16"/>
      <c r="V22" s="16"/>
      <c r="W22" s="16"/>
    </row>
    <row r="23" spans="2:23" ht="21.75" customHeight="1" x14ac:dyDescent="0.25">
      <c r="B23" s="514"/>
      <c r="C23" s="490"/>
      <c r="D23" s="123" t="s">
        <v>269</v>
      </c>
      <c r="E23" s="449"/>
      <c r="F23" s="469"/>
      <c r="G23" s="462"/>
      <c r="H23" s="519"/>
      <c r="I23" s="453"/>
      <c r="J23" s="469"/>
      <c r="K23" s="462"/>
      <c r="L23" s="507"/>
      <c r="M23" s="449"/>
      <c r="N23" s="469"/>
      <c r="O23" s="462"/>
      <c r="P23" s="507"/>
      <c r="Q23" s="456"/>
      <c r="R23" s="503"/>
      <c r="U23" s="16"/>
      <c r="V23" s="16"/>
      <c r="W23" s="16"/>
    </row>
    <row r="24" spans="2:23" ht="30" customHeight="1" x14ac:dyDescent="0.25">
      <c r="B24" s="514"/>
      <c r="C24" s="490"/>
      <c r="D24" s="178" t="s">
        <v>270</v>
      </c>
      <c r="E24" s="449"/>
      <c r="F24" s="470"/>
      <c r="G24" s="462"/>
      <c r="H24" s="519"/>
      <c r="I24" s="453"/>
      <c r="J24" s="470"/>
      <c r="K24" s="462"/>
      <c r="L24" s="507"/>
      <c r="M24" s="449"/>
      <c r="N24" s="470"/>
      <c r="O24" s="462"/>
      <c r="P24" s="507"/>
      <c r="Q24" s="456"/>
      <c r="R24" s="503"/>
      <c r="U24" s="16"/>
      <c r="V24" s="17"/>
      <c r="W24" s="17"/>
    </row>
    <row r="25" spans="2:23" ht="21.75" customHeight="1" x14ac:dyDescent="0.25">
      <c r="B25" s="486" t="s">
        <v>271</v>
      </c>
      <c r="C25" s="489" t="s">
        <v>272</v>
      </c>
      <c r="D25" s="204" t="s">
        <v>273</v>
      </c>
      <c r="E25" s="474"/>
      <c r="F25" s="468" t="str">
        <f>LEFT(E25)</f>
        <v/>
      </c>
      <c r="G25" s="471" t="e">
        <f>(F25+F28+F31)/3</f>
        <v>#VALUE!</v>
      </c>
      <c r="H25" s="492" t="s">
        <v>240</v>
      </c>
      <c r="I25" s="467"/>
      <c r="J25" s="468" t="str">
        <f>LEFT(I25)</f>
        <v/>
      </c>
      <c r="K25" s="471" t="e">
        <f>(J25+J28+J31)/3</f>
        <v>#VALUE!</v>
      </c>
      <c r="L25" s="464" t="s">
        <v>241</v>
      </c>
      <c r="M25" s="474"/>
      <c r="N25" s="468" t="str">
        <f>LEFT(M25)</f>
        <v/>
      </c>
      <c r="O25" s="461" t="e">
        <f>(N25+N28+N31)/3</f>
        <v>#VALUE!</v>
      </c>
      <c r="P25" s="464" t="s">
        <v>274</v>
      </c>
      <c r="Q25" s="455" t="e">
        <f xml:space="preserve"> AVERAGE(O25,K25,G25)</f>
        <v>#VALUE!</v>
      </c>
      <c r="R25" s="458" t="str">
        <f xml:space="preserve"> CONCATENATE( H25, L25, P25)</f>
        <v>1) 2) 3)</v>
      </c>
      <c r="U25" s="16"/>
      <c r="V25" s="17"/>
      <c r="W25" s="17"/>
    </row>
    <row r="26" spans="2:23" ht="21.75" customHeight="1" x14ac:dyDescent="0.25">
      <c r="B26" s="487"/>
      <c r="C26" s="490"/>
      <c r="D26" s="122" t="s">
        <v>275</v>
      </c>
      <c r="E26" s="449"/>
      <c r="F26" s="469"/>
      <c r="G26" s="462"/>
      <c r="H26" s="493"/>
      <c r="I26" s="453"/>
      <c r="J26" s="469"/>
      <c r="K26" s="462"/>
      <c r="L26" s="465"/>
      <c r="M26" s="449"/>
      <c r="N26" s="469"/>
      <c r="O26" s="462"/>
      <c r="P26" s="465"/>
      <c r="Q26" s="456"/>
      <c r="R26" s="459"/>
      <c r="U26" s="16"/>
      <c r="V26" s="17"/>
      <c r="W26" s="17"/>
    </row>
    <row r="27" spans="2:23" ht="21.75" customHeight="1" x14ac:dyDescent="0.25">
      <c r="B27" s="487"/>
      <c r="C27" s="491"/>
      <c r="D27" s="122" t="s">
        <v>276</v>
      </c>
      <c r="E27" s="449"/>
      <c r="F27" s="470"/>
      <c r="G27" s="462"/>
      <c r="H27" s="493"/>
      <c r="I27" s="453"/>
      <c r="J27" s="470"/>
      <c r="K27" s="462"/>
      <c r="L27" s="465"/>
      <c r="M27" s="449"/>
      <c r="N27" s="470"/>
      <c r="O27" s="462"/>
      <c r="P27" s="465"/>
      <c r="Q27" s="456"/>
      <c r="R27" s="459"/>
      <c r="U27" s="16"/>
      <c r="V27" s="16"/>
      <c r="W27" s="16"/>
    </row>
    <row r="28" spans="2:23" ht="21.75" customHeight="1" x14ac:dyDescent="0.25">
      <c r="B28" s="487"/>
      <c r="C28" s="495" t="s">
        <v>277</v>
      </c>
      <c r="D28" s="123" t="s">
        <v>278</v>
      </c>
      <c r="E28" s="497"/>
      <c r="F28" s="477" t="str">
        <f>LEFT(E28)</f>
        <v/>
      </c>
      <c r="G28" s="472"/>
      <c r="H28" s="493"/>
      <c r="I28" s="475"/>
      <c r="J28" s="477" t="str">
        <f>LEFT(I28)</f>
        <v/>
      </c>
      <c r="K28" s="472"/>
      <c r="L28" s="465"/>
      <c r="M28" s="480"/>
      <c r="N28" s="483" t="str">
        <f>LEFT(M28)</f>
        <v/>
      </c>
      <c r="O28" s="462"/>
      <c r="P28" s="465"/>
      <c r="Q28" s="456"/>
      <c r="R28" s="459"/>
      <c r="U28" s="16"/>
      <c r="V28" s="16"/>
      <c r="W28" s="16"/>
    </row>
    <row r="29" spans="2:23" ht="24" customHeight="1" x14ac:dyDescent="0.25">
      <c r="B29" s="487"/>
      <c r="C29" s="496"/>
      <c r="D29" s="123" t="s">
        <v>279</v>
      </c>
      <c r="E29" s="449"/>
      <c r="F29" s="478"/>
      <c r="G29" s="472"/>
      <c r="H29" s="493"/>
      <c r="I29" s="453"/>
      <c r="J29" s="478"/>
      <c r="K29" s="472"/>
      <c r="L29" s="465"/>
      <c r="M29" s="481"/>
      <c r="N29" s="484"/>
      <c r="O29" s="462"/>
      <c r="P29" s="465"/>
      <c r="Q29" s="456"/>
      <c r="R29" s="459"/>
      <c r="U29" s="16"/>
      <c r="V29" s="16"/>
      <c r="W29" s="16"/>
    </row>
    <row r="30" spans="2:23" ht="22.5" customHeight="1" x14ac:dyDescent="0.25">
      <c r="B30" s="487"/>
      <c r="C30" s="496"/>
      <c r="D30" s="178" t="s">
        <v>280</v>
      </c>
      <c r="E30" s="498"/>
      <c r="F30" s="479"/>
      <c r="G30" s="472"/>
      <c r="H30" s="493"/>
      <c r="I30" s="476"/>
      <c r="J30" s="479"/>
      <c r="K30" s="472"/>
      <c r="L30" s="465"/>
      <c r="M30" s="482"/>
      <c r="N30" s="485"/>
      <c r="O30" s="462"/>
      <c r="P30" s="465"/>
      <c r="Q30" s="456"/>
      <c r="R30" s="459"/>
      <c r="U30" s="16"/>
      <c r="V30" s="16"/>
      <c r="W30" s="16"/>
    </row>
    <row r="31" spans="2:23" ht="24" customHeight="1" x14ac:dyDescent="0.25">
      <c r="B31" s="487"/>
      <c r="C31" s="499" t="s">
        <v>281</v>
      </c>
      <c r="D31" s="197" t="s">
        <v>282</v>
      </c>
      <c r="E31" s="449"/>
      <c r="F31" s="451" t="str">
        <f>LEFT(E31)</f>
        <v/>
      </c>
      <c r="G31" s="462"/>
      <c r="H31" s="493"/>
      <c r="I31" s="453"/>
      <c r="J31" s="451" t="str">
        <f>LEFT(I31)</f>
        <v/>
      </c>
      <c r="K31" s="462"/>
      <c r="L31" s="465"/>
      <c r="M31" s="449"/>
      <c r="N31" s="451" t="str">
        <f>LEFT(M31)</f>
        <v/>
      </c>
      <c r="O31" s="462"/>
      <c r="P31" s="465"/>
      <c r="Q31" s="456"/>
      <c r="R31" s="459"/>
      <c r="U31" s="16"/>
      <c r="V31" s="16"/>
      <c r="W31" s="16"/>
    </row>
    <row r="32" spans="2:23" ht="25.5" customHeight="1" x14ac:dyDescent="0.25">
      <c r="B32" s="487"/>
      <c r="C32" s="490"/>
      <c r="D32" s="197" t="s">
        <v>283</v>
      </c>
      <c r="E32" s="449"/>
      <c r="F32" s="451"/>
      <c r="G32" s="462"/>
      <c r="H32" s="493"/>
      <c r="I32" s="453"/>
      <c r="J32" s="451"/>
      <c r="K32" s="462"/>
      <c r="L32" s="465"/>
      <c r="M32" s="449"/>
      <c r="N32" s="451"/>
      <c r="O32" s="462"/>
      <c r="P32" s="465"/>
      <c r="Q32" s="456"/>
      <c r="R32" s="459"/>
      <c r="U32" s="16"/>
      <c r="V32" s="16"/>
      <c r="W32" s="16"/>
    </row>
    <row r="33" spans="2:20" ht="27" customHeight="1" x14ac:dyDescent="0.25">
      <c r="B33" s="488"/>
      <c r="C33" s="500"/>
      <c r="D33" s="198" t="s">
        <v>284</v>
      </c>
      <c r="E33" s="450"/>
      <c r="F33" s="452"/>
      <c r="G33" s="473"/>
      <c r="H33" s="494"/>
      <c r="I33" s="454"/>
      <c r="J33" s="452"/>
      <c r="K33" s="473"/>
      <c r="L33" s="466"/>
      <c r="M33" s="450"/>
      <c r="N33" s="452"/>
      <c r="O33" s="463"/>
      <c r="P33" s="466"/>
      <c r="Q33" s="457"/>
      <c r="R33" s="460"/>
    </row>
    <row r="34" spans="2:20" ht="21.75" customHeight="1" x14ac:dyDescent="0.25">
      <c r="B34" s="447"/>
      <c r="C34" s="448"/>
      <c r="D34" s="448"/>
      <c r="E34" s="180"/>
      <c r="F34" s="181"/>
      <c r="G34" s="182"/>
      <c r="H34" s="183"/>
      <c r="I34" s="184"/>
      <c r="J34" s="181"/>
      <c r="K34" s="182"/>
      <c r="L34" s="183"/>
      <c r="M34" s="184"/>
      <c r="N34" s="181"/>
      <c r="O34" s="182"/>
      <c r="P34" s="185"/>
      <c r="Q34" s="186"/>
      <c r="R34" s="187"/>
      <c r="T34" s="47"/>
    </row>
    <row r="35" spans="2:20" ht="15" customHeight="1" x14ac:dyDescent="0.25">
      <c r="D35" s="45"/>
      <c r="F35" s="1"/>
      <c r="G35" s="1"/>
      <c r="J35" s="1"/>
      <c r="K35" s="1"/>
      <c r="N35" s="1"/>
      <c r="O35" s="1"/>
      <c r="Q35" s="188"/>
      <c r="R35" s="189"/>
    </row>
    <row r="37" spans="2:20" x14ac:dyDescent="0.25">
      <c r="B37" s="120" t="s">
        <v>285</v>
      </c>
    </row>
    <row r="38" spans="2:20" x14ac:dyDescent="0.25">
      <c r="B38" s="121" t="s">
        <v>286</v>
      </c>
    </row>
    <row r="39" spans="2:20" x14ac:dyDescent="0.25">
      <c r="B39" s="121" t="s">
        <v>287</v>
      </c>
    </row>
    <row r="40" spans="2:20" ht="15" customHeight="1" x14ac:dyDescent="0.25">
      <c r="B40" s="121" t="s">
        <v>288</v>
      </c>
    </row>
    <row r="41" spans="2:20" ht="15" customHeight="1" x14ac:dyDescent="0.25">
      <c r="B41" s="121" t="s">
        <v>289</v>
      </c>
    </row>
    <row r="42" spans="2:20" ht="15" customHeight="1" x14ac:dyDescent="0.25"/>
    <row r="44" spans="2:20" x14ac:dyDescent="0.25">
      <c r="B44" s="1"/>
    </row>
  </sheetData>
  <mergeCells count="115">
    <mergeCell ref="B1:R1"/>
    <mergeCell ref="B2:B3"/>
    <mergeCell ref="C2:D3"/>
    <mergeCell ref="E2:H2"/>
    <mergeCell ref="I2:L2"/>
    <mergeCell ref="M2:P2"/>
    <mergeCell ref="Q2:Q3"/>
    <mergeCell ref="R2:R3"/>
    <mergeCell ref="B4:B9"/>
    <mergeCell ref="C4:C6"/>
    <mergeCell ref="E4:E6"/>
    <mergeCell ref="F4:F6"/>
    <mergeCell ref="G4:G9"/>
    <mergeCell ref="H4:H9"/>
    <mergeCell ref="I4:I6"/>
    <mergeCell ref="Q4:Q9"/>
    <mergeCell ref="R4:R9"/>
    <mergeCell ref="C7:C9"/>
    <mergeCell ref="E7:E9"/>
    <mergeCell ref="F7:F9"/>
    <mergeCell ref="I7:I9"/>
    <mergeCell ref="J7:J9"/>
    <mergeCell ref="P4:P9"/>
    <mergeCell ref="J4:J6"/>
    <mergeCell ref="K4:K9"/>
    <mergeCell ref="L4:L9"/>
    <mergeCell ref="M4:M6"/>
    <mergeCell ref="N4:N6"/>
    <mergeCell ref="O4:O9"/>
    <mergeCell ref="M7:M9"/>
    <mergeCell ref="N7:N9"/>
    <mergeCell ref="B10:B18"/>
    <mergeCell ref="C10:C12"/>
    <mergeCell ref="E10:E12"/>
    <mergeCell ref="F10:F12"/>
    <mergeCell ref="G10:G18"/>
    <mergeCell ref="H10:H18"/>
    <mergeCell ref="I10:I12"/>
    <mergeCell ref="J10:J12"/>
    <mergeCell ref="K10:K18"/>
    <mergeCell ref="C16:C18"/>
    <mergeCell ref="E16:E18"/>
    <mergeCell ref="F16:F18"/>
    <mergeCell ref="I16:I18"/>
    <mergeCell ref="J16:J18"/>
    <mergeCell ref="M16:M18"/>
    <mergeCell ref="Q10:Q18"/>
    <mergeCell ref="R10:R18"/>
    <mergeCell ref="C13:C15"/>
    <mergeCell ref="E13:E15"/>
    <mergeCell ref="F13:F15"/>
    <mergeCell ref="I13:I15"/>
    <mergeCell ref="J13:J15"/>
    <mergeCell ref="M13:M15"/>
    <mergeCell ref="N13:N15"/>
    <mergeCell ref="L10:L18"/>
    <mergeCell ref="M10:M12"/>
    <mergeCell ref="N10:N12"/>
    <mergeCell ref="O10:O18"/>
    <mergeCell ref="P10:P18"/>
    <mergeCell ref="N16:N18"/>
    <mergeCell ref="B19:B24"/>
    <mergeCell ref="C19:C21"/>
    <mergeCell ref="E19:E21"/>
    <mergeCell ref="F19:F21"/>
    <mergeCell ref="G19:G24"/>
    <mergeCell ref="H19:H24"/>
    <mergeCell ref="I19:I21"/>
    <mergeCell ref="J19:J21"/>
    <mergeCell ref="K19:K24"/>
    <mergeCell ref="F25:F27"/>
    <mergeCell ref="G25:G33"/>
    <mergeCell ref="H25:H33"/>
    <mergeCell ref="C28:C30"/>
    <mergeCell ref="E28:E30"/>
    <mergeCell ref="F28:F30"/>
    <mergeCell ref="C31:C33"/>
    <mergeCell ref="Q19:Q24"/>
    <mergeCell ref="R19:R24"/>
    <mergeCell ref="C22:C24"/>
    <mergeCell ref="E22:E24"/>
    <mergeCell ref="F22:F24"/>
    <mergeCell ref="I22:I24"/>
    <mergeCell ref="J22:J24"/>
    <mergeCell ref="M22:M24"/>
    <mergeCell ref="N22:N24"/>
    <mergeCell ref="L19:L24"/>
    <mergeCell ref="M19:M21"/>
    <mergeCell ref="N19:N21"/>
    <mergeCell ref="O19:O24"/>
    <mergeCell ref="P19:P24"/>
    <mergeCell ref="B34:D34"/>
    <mergeCell ref="E31:E33"/>
    <mergeCell ref="F31:F33"/>
    <mergeCell ref="I31:I33"/>
    <mergeCell ref="J31:J33"/>
    <mergeCell ref="M31:M33"/>
    <mergeCell ref="N31:N33"/>
    <mergeCell ref="Q25:Q33"/>
    <mergeCell ref="R25:R33"/>
    <mergeCell ref="O25:O33"/>
    <mergeCell ref="P25:P33"/>
    <mergeCell ref="I25:I27"/>
    <mergeCell ref="J25:J27"/>
    <mergeCell ref="K25:K33"/>
    <mergeCell ref="L25:L33"/>
    <mergeCell ref="M25:M27"/>
    <mergeCell ref="N25:N27"/>
    <mergeCell ref="I28:I30"/>
    <mergeCell ref="J28:J30"/>
    <mergeCell ref="M28:M30"/>
    <mergeCell ref="N28:N30"/>
    <mergeCell ref="B25:B33"/>
    <mergeCell ref="C25:C27"/>
    <mergeCell ref="E25:E27"/>
  </mergeCells>
  <dataValidations count="10">
    <dataValidation type="list" operator="equal" showInputMessage="1" showErrorMessage="1" sqref="E31:E33 I31:I33 M31:M33" xr:uid="{C1614998-BB27-40AE-AC2E-EEA03C99A0A3}">
      <formula1>$D$31:$D$33</formula1>
    </dataValidation>
    <dataValidation type="list" operator="equal" showInputMessage="1" showErrorMessage="1" sqref="E28:E30 I28:I30 M28:M30" xr:uid="{91835F6B-6B19-4F49-97B4-71552C463E7B}">
      <formula1>$D$28:$D$30</formula1>
    </dataValidation>
    <dataValidation type="list" operator="equal" showInputMessage="1" showErrorMessage="1" sqref="E25:E27 I25:I27 M25:M27" xr:uid="{E60D316E-3336-4E60-8D53-5D10BEF92B1C}">
      <formula1>$D$25:$D$27</formula1>
    </dataValidation>
    <dataValidation type="list" operator="equal" showInputMessage="1" showErrorMessage="1" sqref="E22:E24 I22:I24 M22:M24" xr:uid="{0029A0F0-7071-4275-A495-0DA2BC2A6C74}">
      <formula1>$D$22:$D$24</formula1>
    </dataValidation>
    <dataValidation type="list" operator="equal" showInputMessage="1" showErrorMessage="1" sqref="E19:E21 I19:I21 M19:M21" xr:uid="{82D3E1BD-878C-4C24-A258-F7256FD670C6}">
      <formula1>$D$19:$D$21</formula1>
    </dataValidation>
    <dataValidation type="list" operator="equal" showInputMessage="1" showErrorMessage="1" sqref="E16:E18 I16:I18 M16:M18" xr:uid="{012A51F1-D628-495C-AC6A-F88627B117DF}">
      <formula1>$D$16:$D$18</formula1>
    </dataValidation>
    <dataValidation type="list" operator="equal" showInputMessage="1" showErrorMessage="1" sqref="E13:E15 I13:I15 M13:M15" xr:uid="{BEC06235-D065-4E71-B457-4337683D317B}">
      <formula1>$D$13:$D$15</formula1>
    </dataValidation>
    <dataValidation type="list" operator="equal" showInputMessage="1" showErrorMessage="1" sqref="E10:E12 I10:I12 M10:M12" xr:uid="{B8BA9CDD-7FA9-49D8-9F6A-5AD888B7AC3A}">
      <formula1>$D$10:$D$12</formula1>
    </dataValidation>
    <dataValidation type="list" allowBlank="1" showInputMessage="1" showErrorMessage="1" sqref="E7:E9 I7:I9 M7:M9" xr:uid="{BC27CC14-FC26-4633-8694-5D05FAC3EA49}">
      <formula1>$D$7:$D$9</formula1>
    </dataValidation>
    <dataValidation type="list" operator="equal" showInputMessage="1" showErrorMessage="1" sqref="E4 I4 M4" xr:uid="{0DBA48C9-3B11-489D-AE22-DFD2C96F8763}">
      <formula1>$D$4:$D$6</formula1>
    </dataValidation>
  </dataValidations>
  <pageMargins left="0.7" right="0.7" top="0.75" bottom="0.75" header="0.3" footer="0.3"/>
  <pageSetup paperSize="9" fitToHeight="0" orientation="landscape"/>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8D2F25025C0934C943AA28FD4532CBB" ma:contentTypeVersion="11" ma:contentTypeDescription="Loo uus dokument" ma:contentTypeScope="" ma:versionID="81ccdf771538ff30f0139a03490d39f6">
  <xsd:schema xmlns:xsd="http://www.w3.org/2001/XMLSchema" xmlns:xs="http://www.w3.org/2001/XMLSchema" xmlns:p="http://schemas.microsoft.com/office/2006/metadata/properties" xmlns:ns2="c843cdad-c23a-44fc-8d44-d43243093219" xmlns:ns3="44d08f87-73a0-4ae0-967e-850e1dd6bbc0" targetNamespace="http://schemas.microsoft.com/office/2006/metadata/properties" ma:root="true" ma:fieldsID="e7b40f332519b9cd6328fa2922306eb8" ns2:_="" ns3:_="">
    <xsd:import namespace="c843cdad-c23a-44fc-8d44-d43243093219"/>
    <xsd:import namespace="44d08f87-73a0-4ae0-967e-850e1dd6bbc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43cdad-c23a-44fc-8d44-d432430932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Pildisildid" ma:readOnly="false" ma:fieldId="{5cf76f15-5ced-4ddc-b409-7134ff3c332f}" ma:taxonomyMulti="true" ma:sspId="213126fa-ca73-45bb-ba09-cd4b0a1c232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4d08f87-73a0-4ae0-967e-850e1dd6bbc0" elementFormDefault="qualified">
    <xsd:import namespace="http://schemas.microsoft.com/office/2006/documentManagement/types"/>
    <xsd:import namespace="http://schemas.microsoft.com/office/infopath/2007/PartnerControls"/>
    <xsd:element name="SharedWithUsers" ma:index="10" nillable="true" ma:displayName="Ühiskasutuse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Ühiskasutusse andmise üksikasjad" ma:internalName="SharedWithDetails" ma:readOnly="true">
      <xsd:simpleType>
        <xsd:restriction base="dms:Note">
          <xsd:maxLength value="255"/>
        </xsd:restriction>
      </xsd:simpleType>
    </xsd:element>
    <xsd:element name="TaxCatchAll" ma:index="14" nillable="true" ma:displayName="Taxonomy Catch All Column" ma:hidden="true" ma:list="{822bdfbd-50c2-4840-8422-7718788f27a6}" ma:internalName="TaxCatchAll" ma:showField="CatchAllData" ma:web="44d08f87-73a0-4ae0-967e-850e1dd6bbc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utüüp"/>
        <xsd:element ref="dc:title" minOccurs="0" maxOccurs="1" ma:index="4" ma:displayName="Pealkiri"/>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44d08f87-73a0-4ae0-967e-850e1dd6bbc0" xsi:nil="true"/>
    <lcf76f155ced4ddcb4097134ff3c332f xmlns="c843cdad-c23a-44fc-8d44-d4324309321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09FD8C6-5407-4EB9-9183-B8951ECA21D0}">
  <ds:schemaRefs>
    <ds:schemaRef ds:uri="http://schemas.microsoft.com/sharepoint/v3/contenttype/forms"/>
  </ds:schemaRefs>
</ds:datastoreItem>
</file>

<file path=customXml/itemProps2.xml><?xml version="1.0" encoding="utf-8"?>
<ds:datastoreItem xmlns:ds="http://schemas.openxmlformats.org/officeDocument/2006/customXml" ds:itemID="{DCFFE59D-1852-4E71-A408-C62219A08D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43cdad-c23a-44fc-8d44-d43243093219"/>
    <ds:schemaRef ds:uri="44d08f87-73a0-4ae0-967e-850e1dd6bb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21BFDBD-25F3-4ACB-85BD-17CFB991F52F}">
  <ds:schemaRefs>
    <ds:schemaRef ds:uri="http://schemas.microsoft.com/office/2006/metadata/properties"/>
    <ds:schemaRef ds:uri="http://schemas.microsoft.com/office/infopath/2007/PartnerControls"/>
    <ds:schemaRef ds:uri="44d08f87-73a0-4ae0-967e-850e1dd6bbc0"/>
    <ds:schemaRef ds:uri="c843cdad-c23a-44fc-8d44-d4324309321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Taotlus_küsimustiku kokkuvõte</vt:lpstr>
      <vt:lpstr>Küsimustik</vt:lpstr>
      <vt:lpstr>Tegevuskava vorm</vt:lpstr>
      <vt:lpstr>Küsimustiku juhend</vt:lpstr>
      <vt:lpstr>Hindamisvorm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Katrin Kärner-Rebane</dc:creator>
  <cp:keywords/>
  <dc:description/>
  <cp:lastModifiedBy>Meelike Tammemägi</cp:lastModifiedBy>
  <cp:revision/>
  <cp:lastPrinted>2023-08-30T12:36:52Z</cp:lastPrinted>
  <dcterms:created xsi:type="dcterms:W3CDTF">2015-06-05T18:17:20Z</dcterms:created>
  <dcterms:modified xsi:type="dcterms:W3CDTF">2023-09-12T06:41:38Z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0x010100B8D2F25025C0934C943AA28FD4532CBB</vt:lpwstr>
  </property>
  <property fmtid="{D5CDD505-2E9C-101B-9397-08002B2CF9AE}" pid="3" name="MediaServiceImageTags">
    <vt:lpwstr/>
  </property>
</Properties>
</file>